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CK Running\Spring Track\Spring Track Meets\2019\"/>
    </mc:Choice>
  </mc:AlternateContent>
  <bookViews>
    <workbookView xWindow="615" yWindow="345" windowWidth="15120" windowHeight="11580"/>
  </bookViews>
  <sheets>
    <sheet name="Boys Events" sheetId="1" r:id="rId1"/>
    <sheet name="Girls Events" sheetId="5" r:id="rId2"/>
    <sheet name="Split Sheet(Boys)" sheetId="3" r:id="rId3"/>
  </sheets>
  <definedNames>
    <definedName name="_xlnm.Print_Area" localSheetId="0">'Boys Events'!$A$1:$N$83</definedName>
    <definedName name="_xlnm.Print_Area" localSheetId="1">'Girls Events'!$A$1:$H$46</definedName>
    <definedName name="_xlnm.Print_Area" localSheetId="2">'Split Sheet(Boys)'!$A$1:$H$65</definedName>
    <definedName name="_xlnm.Print_Titles" localSheetId="2">'Split Sheet(Boys)'!$1:$2</definedName>
  </definedNames>
  <calcPr calcId="152511"/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5" i="1"/>
  <c r="R6" i="1"/>
  <c r="R7" i="1"/>
  <c r="R8" i="1"/>
  <c r="R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" i="1"/>
  <c r="O42" i="1"/>
  <c r="O43" i="1"/>
  <c r="O44" i="1"/>
  <c r="O45" i="1"/>
  <c r="O46" i="1"/>
  <c r="O47" i="1"/>
  <c r="O48" i="1"/>
  <c r="O41" i="1" l="1"/>
  <c r="Q37" i="1"/>
  <c r="O12" i="1"/>
  <c r="O13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8" i="1"/>
  <c r="Q39" i="1"/>
  <c r="Q40" i="1"/>
  <c r="Q41" i="1"/>
  <c r="Q4" i="1"/>
  <c r="O5" i="1"/>
  <c r="O6" i="1"/>
  <c r="O7" i="1"/>
  <c r="O8" i="1"/>
  <c r="O9" i="1"/>
  <c r="O10" i="1"/>
  <c r="O11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" i="1"/>
  <c r="B6" i="3"/>
  <c r="B7" i="3"/>
  <c r="B8" i="3"/>
  <c r="B9" i="3"/>
  <c r="B5" i="3"/>
  <c r="B3" i="3"/>
  <c r="B61" i="3"/>
  <c r="B62" i="3"/>
  <c r="B63" i="3"/>
  <c r="B60" i="3"/>
  <c r="B34" i="3"/>
  <c r="B35" i="3"/>
  <c r="B36" i="3"/>
  <c r="B37" i="3"/>
  <c r="B38" i="3"/>
  <c r="B39" i="3"/>
  <c r="B40" i="3"/>
  <c r="B41" i="3"/>
  <c r="B42" i="3"/>
  <c r="B43" i="3"/>
  <c r="B54" i="3"/>
  <c r="B55" i="3"/>
  <c r="B56" i="3"/>
  <c r="B57" i="3"/>
  <c r="B58" i="3"/>
  <c r="B49" i="3"/>
  <c r="B50" i="3"/>
  <c r="B51" i="3"/>
  <c r="B52" i="3"/>
  <c r="B53" i="3"/>
  <c r="B19" i="3"/>
  <c r="B18" i="3"/>
  <c r="B12" i="3"/>
  <c r="B11" i="3"/>
  <c r="B10" i="3"/>
  <c r="B4" i="3"/>
  <c r="B45" i="3"/>
  <c r="B46" i="3"/>
  <c r="B47" i="3"/>
  <c r="B48" i="3"/>
  <c r="B31" i="3"/>
  <c r="B32" i="3"/>
  <c r="B33" i="3"/>
  <c r="B30" i="3"/>
  <c r="A30" i="3"/>
  <c r="A3" i="3"/>
  <c r="A31" i="3"/>
  <c r="A32" i="3"/>
  <c r="A33" i="3"/>
  <c r="A34" i="3"/>
  <c r="A1" i="3"/>
  <c r="A49" i="3"/>
  <c r="A83" i="3"/>
  <c r="B83" i="3"/>
  <c r="A1" i="5"/>
  <c r="A88" i="3"/>
  <c r="B88" i="3"/>
  <c r="A84" i="3"/>
  <c r="B84" i="3"/>
  <c r="A85" i="3"/>
  <c r="B85" i="3"/>
  <c r="A86" i="3"/>
  <c r="B86" i="3"/>
  <c r="A87" i="3"/>
  <c r="B87" i="3"/>
</calcChain>
</file>

<file path=xl/sharedStrings.xml><?xml version="1.0" encoding="utf-8"?>
<sst xmlns="http://schemas.openxmlformats.org/spreadsheetml/2006/main" count="444" uniqueCount="163">
  <si>
    <t>Name</t>
  </si>
  <si>
    <t>Event</t>
  </si>
  <si>
    <t xml:space="preserve">Event </t>
  </si>
  <si>
    <t xml:space="preserve">Name </t>
  </si>
  <si>
    <t>Seed Time</t>
  </si>
  <si>
    <t>Actual Time</t>
  </si>
  <si>
    <t>.</t>
  </si>
  <si>
    <t>38 Total</t>
  </si>
  <si>
    <t>Grade</t>
  </si>
  <si>
    <t>Overall</t>
  </si>
  <si>
    <t>SMR</t>
  </si>
  <si>
    <t>3xSHR</t>
  </si>
  <si>
    <t>Steeplechase</t>
  </si>
  <si>
    <t>MD</t>
  </si>
  <si>
    <t>SP</t>
  </si>
  <si>
    <t>SP/MD</t>
  </si>
  <si>
    <t>SP/TH</t>
  </si>
  <si>
    <t>400m</t>
  </si>
  <si>
    <t>200m</t>
  </si>
  <si>
    <t>800m</t>
  </si>
  <si>
    <t>MD/LD</t>
  </si>
  <si>
    <t>TH</t>
  </si>
  <si>
    <t>Cruz, Brandon</t>
  </si>
  <si>
    <t>Gannon, Kevin</t>
  </si>
  <si>
    <t>Reifenberger, Ian</t>
  </si>
  <si>
    <t>Usher, Jackson</t>
  </si>
  <si>
    <t>Pole Vault</t>
  </si>
  <si>
    <t>Long Jump</t>
  </si>
  <si>
    <t>High Jump</t>
  </si>
  <si>
    <t>Triple Jump</t>
  </si>
  <si>
    <t>Shot Put</t>
  </si>
  <si>
    <t>1200m</t>
  </si>
  <si>
    <t>1600m</t>
  </si>
  <si>
    <t>Carlough, Brandon</t>
  </si>
  <si>
    <t>McDonough, Jason</t>
  </si>
  <si>
    <t>PV/SP</t>
  </si>
  <si>
    <t>Burgos, Davonte</t>
  </si>
  <si>
    <t>Waylon, Sean</t>
  </si>
  <si>
    <t>SP/J</t>
  </si>
  <si>
    <t>2000m</t>
  </si>
  <si>
    <t>Tony Burgos</t>
  </si>
  <si>
    <t>Alexander, Aaron</t>
  </si>
  <si>
    <t>LD/MD</t>
  </si>
  <si>
    <t>Cancel, Jordan</t>
  </si>
  <si>
    <t>D'Amelia, Peter</t>
  </si>
  <si>
    <t>Fowler, Brandon</t>
  </si>
  <si>
    <t>Hatzmann, Charles</t>
  </si>
  <si>
    <t>Ho, Vincent</t>
  </si>
  <si>
    <t>Jorge, Nicholas</t>
  </si>
  <si>
    <t>Kruk, Mark</t>
  </si>
  <si>
    <t>Lancaster, Maxwell</t>
  </si>
  <si>
    <t>Lanza, Aaron</t>
  </si>
  <si>
    <t>Long, Patrick</t>
  </si>
  <si>
    <t>Snead, Cameron</t>
  </si>
  <si>
    <t>McGowan, Michael</t>
  </si>
  <si>
    <t>Snead, Landon</t>
  </si>
  <si>
    <t>Muesser, Michael</t>
  </si>
  <si>
    <t>Salberg, Alexander</t>
  </si>
  <si>
    <t>Scherer, Tyler</t>
  </si>
  <si>
    <t>Taylor, Matthew</t>
  </si>
  <si>
    <t>Todaro, Joseph</t>
  </si>
  <si>
    <t>Wagner, James</t>
  </si>
  <si>
    <t>Volpe, Nicholas J.</t>
  </si>
  <si>
    <t>Masch, Matthew</t>
  </si>
  <si>
    <t xml:space="preserve">MD </t>
  </si>
  <si>
    <t>Boschulte II, Sean</t>
  </si>
  <si>
    <t>Camacho-Kelly, Aydon</t>
  </si>
  <si>
    <t>Carlough, Thomas</t>
  </si>
  <si>
    <t>Carvalho, Ivan</t>
  </si>
  <si>
    <t>Cassidy, Liam</t>
  </si>
  <si>
    <t>Castorina, Nicholas</t>
  </si>
  <si>
    <t>Garcia, Ryan</t>
  </si>
  <si>
    <t>George, Adrian</t>
  </si>
  <si>
    <t>Glickman, Dylan</t>
  </si>
  <si>
    <t>Grimmett, Corey</t>
  </si>
  <si>
    <t>Holloway, Marcus</t>
  </si>
  <si>
    <t>Kidd, Jonathan</t>
  </si>
  <si>
    <t>Lombardi, Austin</t>
  </si>
  <si>
    <t>Minet, Thomas</t>
  </si>
  <si>
    <t>Montgomery, Joseph</t>
  </si>
  <si>
    <t>Pollock, Kyle</t>
  </si>
  <si>
    <t>Porter, Derrick</t>
  </si>
  <si>
    <t>Puletz, Ethan</t>
  </si>
  <si>
    <t>Rojas, Matthew</t>
  </si>
  <si>
    <t>Vitulli, Vincent</t>
  </si>
  <si>
    <t>Blake, Donovan</t>
  </si>
  <si>
    <t>Gallman Jr, Thomas</t>
  </si>
  <si>
    <t>McMiIlan, Aidan</t>
  </si>
  <si>
    <t>Ogada, Maurice</t>
  </si>
  <si>
    <t>Rodrigues, Michael</t>
  </si>
  <si>
    <t>Wright, Connor</t>
  </si>
  <si>
    <t>Abdelhady, Youssef</t>
  </si>
  <si>
    <t>DeRise, Alex</t>
  </si>
  <si>
    <t>MD/D</t>
  </si>
  <si>
    <t>Lassiter, Jayden</t>
  </si>
  <si>
    <t>Rebecca, Simon</t>
  </si>
  <si>
    <t>Virgo, Ayden</t>
  </si>
  <si>
    <t>Downes, Omri</t>
  </si>
  <si>
    <t>Scheck, Andrew</t>
  </si>
  <si>
    <t>Stevens, Jyaire</t>
  </si>
  <si>
    <t>Beacon Jump Fest (04/25/2019)</t>
  </si>
  <si>
    <t>Fenton, Jonathan</t>
  </si>
  <si>
    <t>13-6</t>
  </si>
  <si>
    <t>16-0</t>
  </si>
  <si>
    <t>18-0</t>
  </si>
  <si>
    <t>18-7</t>
  </si>
  <si>
    <t>18-6</t>
  </si>
  <si>
    <t>17-0</t>
  </si>
  <si>
    <t>15-0</t>
  </si>
  <si>
    <t>5-0</t>
  </si>
  <si>
    <t>41-1</t>
  </si>
  <si>
    <t>34-2</t>
  </si>
  <si>
    <t>26-9.5</t>
  </si>
  <si>
    <t>31-3</t>
  </si>
  <si>
    <t>30-0</t>
  </si>
  <si>
    <t>28-0</t>
  </si>
  <si>
    <t>20-0</t>
  </si>
  <si>
    <t>24-5</t>
  </si>
  <si>
    <t>25-4</t>
  </si>
  <si>
    <t>26-3</t>
  </si>
  <si>
    <t>21-11</t>
  </si>
  <si>
    <t>31-0</t>
  </si>
  <si>
    <t>8-0</t>
  </si>
  <si>
    <t>7-0</t>
  </si>
  <si>
    <t>2nd</t>
  </si>
  <si>
    <t>Breanna Betz</t>
  </si>
  <si>
    <t>Olivia Gray</t>
  </si>
  <si>
    <t>Haley Savin</t>
  </si>
  <si>
    <t>Phoenix Stevens</t>
  </si>
  <si>
    <t>Elena DeDominicus</t>
  </si>
  <si>
    <t>Jocelyn Lickwick</t>
  </si>
  <si>
    <t>Mya Smith</t>
  </si>
  <si>
    <t>Jeneice Smith</t>
  </si>
  <si>
    <t>Phoebe DiNardo</t>
  </si>
  <si>
    <t>Emily Lopez</t>
  </si>
  <si>
    <t>Jhanai Scott</t>
  </si>
  <si>
    <t>Gabby Whyte</t>
  </si>
  <si>
    <t>Ella Carbone</t>
  </si>
  <si>
    <t>Jenna Deganno</t>
  </si>
  <si>
    <t>Aubrey Cullum</t>
  </si>
  <si>
    <t>Cara Carbone</t>
  </si>
  <si>
    <t>Victoria Sikov</t>
  </si>
  <si>
    <t>Josie Sanchez</t>
  </si>
  <si>
    <t>Alyssa Kenny</t>
  </si>
  <si>
    <t>Kaylah Denton</t>
  </si>
  <si>
    <t>Cassie Chorba</t>
  </si>
  <si>
    <t>Molly Gaklik</t>
  </si>
  <si>
    <t>Jessica Dickson</t>
  </si>
  <si>
    <t>Molly Hormel</t>
  </si>
  <si>
    <t>Sydney Boschulte</t>
  </si>
  <si>
    <t>Neriah Cooke</t>
  </si>
  <si>
    <t>Ashley Dubetzski</t>
  </si>
  <si>
    <t>Tusiime Stambuli</t>
  </si>
  <si>
    <t>Arita Gjevakaj</t>
  </si>
  <si>
    <t>Gianna Peterman</t>
  </si>
  <si>
    <t>12-0</t>
  </si>
  <si>
    <t>NH</t>
  </si>
  <si>
    <t>20-11</t>
  </si>
  <si>
    <t>17-5.5</t>
  </si>
  <si>
    <t>40-2.5</t>
  </si>
  <si>
    <t>31-7.5</t>
  </si>
  <si>
    <t>31-5.5</t>
  </si>
  <si>
    <t>30-4.5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</si>
</sst>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  <font>
      <strike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4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7" fillId="0" borderId="0" xfId="0" applyFont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4" fillId="0" borderId="0" xfId="0" applyFont="1" applyAlignment="1"/>
    <xf numFmtId="0" fontId="7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 applyAlignment="1"/>
    <xf numFmtId="0" fontId="10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10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left"/>
    </xf>
    <xf numFmtId="0" fontId="4" fillId="0" borderId="7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/>
    <xf numFmtId="0" fontId="4" fillId="0" borderId="0" xfId="0" applyFont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11" fillId="0" borderId="0" xfId="0" applyFont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47" fontId="4" fillId="0" borderId="1" xfId="0" applyNumberFormat="1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4" fillId="0" borderId="0" xfId="0" applyFont="1" applyFill="1" applyBorder="1" applyAlignment="1" applyProtection="1">
      <protection locked="0"/>
    </xf>
    <xf numFmtId="47" fontId="4" fillId="0" borderId="0" xfId="0" applyNumberFormat="1" applyFont="1" applyBorder="1" applyAlignment="1">
      <alignment horizontal="center"/>
    </xf>
    <xf numFmtId="20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Border="1" applyAlignment="1" applyProtection="1">
      <protection locked="0"/>
    </xf>
    <xf numFmtId="0" fontId="3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6" xfId="0" applyFont="1" applyBorder="1" applyAlignment="1"/>
    <xf numFmtId="0" fontId="4" fillId="0" borderId="7" xfId="0" quotePrefix="1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>
      <alignment horizontal="center"/>
    </xf>
    <xf numFmtId="0" fontId="4" fillId="0" borderId="6" xfId="0" applyFont="1" applyBorder="1" applyAlignment="1"/>
    <xf numFmtId="0" fontId="3" fillId="0" borderId="6" xfId="0" applyFont="1" applyBorder="1" applyAlignment="1">
      <alignment horizontal="left"/>
    </xf>
    <xf numFmtId="20" fontId="4" fillId="0" borderId="4" xfId="0" applyNumberFormat="1" applyFont="1" applyBorder="1" applyAlignment="1">
      <alignment horizontal="center"/>
    </xf>
    <xf numFmtId="47" fontId="4" fillId="0" borderId="4" xfId="0" applyNumberFormat="1" applyFont="1" applyBorder="1" applyAlignment="1">
      <alignment horizontal="center"/>
    </xf>
    <xf numFmtId="16" fontId="4" fillId="0" borderId="7" xfId="0" quotePrefix="1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/>
    <xf numFmtId="0" fontId="4" fillId="0" borderId="4" xfId="0" applyFont="1" applyFill="1" applyBorder="1" applyAlignment="1"/>
    <xf numFmtId="0" fontId="4" fillId="0" borderId="6" xfId="0" applyFont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164" fontId="4" fillId="0" borderId="7" xfId="0" applyNumberFormat="1" applyFont="1" applyBorder="1" applyAlignment="1">
      <alignment horizontal="center"/>
    </xf>
    <xf numFmtId="47" fontId="4" fillId="0" borderId="7" xfId="0" applyNumberFormat="1" applyFont="1" applyBorder="1" applyAlignment="1">
      <alignment horizontal="center"/>
    </xf>
    <xf numFmtId="47" fontId="7" fillId="0" borderId="0" xfId="0" applyNumberFormat="1" applyFont="1" applyBorder="1" applyAlignment="1">
      <alignment horizontal="center"/>
    </xf>
    <xf numFmtId="47" fontId="7" fillId="0" borderId="7" xfId="0" applyNumberFormat="1" applyFont="1" applyBorder="1" applyAlignment="1">
      <alignment horizontal="center"/>
    </xf>
    <xf numFmtId="47" fontId="4" fillId="0" borderId="0" xfId="0" applyNumberFormat="1" applyFont="1" applyBorder="1"/>
    <xf numFmtId="2" fontId="4" fillId="0" borderId="0" xfId="0" applyNumberFormat="1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  <xf numFmtId="47" fontId="4" fillId="0" borderId="5" xfId="0" applyNumberFormat="1" applyFont="1" applyBorder="1" applyAlignment="1">
      <alignment horizontal="center"/>
    </xf>
    <xf numFmtId="47" fontId="4" fillId="0" borderId="0" xfId="0" applyNumberFormat="1" applyFont="1" applyBorder="1" applyAlignment="1" applyProtection="1">
      <alignment horizontal="center"/>
      <protection locked="0"/>
    </xf>
    <xf numFmtId="20" fontId="4" fillId="0" borderId="0" xfId="0" applyNumberFormat="1" applyFont="1" applyBorder="1" applyAlignment="1" applyProtection="1">
      <alignment horizontal="center"/>
      <protection locked="0"/>
    </xf>
    <xf numFmtId="20" fontId="4" fillId="0" borderId="0" xfId="0" applyNumberFormat="1" applyFont="1" applyFill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/>
    </xf>
    <xf numFmtId="0" fontId="4" fillId="0" borderId="4" xfId="0" applyFont="1" applyBorder="1" applyAlignment="1"/>
    <xf numFmtId="164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 applyProtection="1">
      <protection locked="0"/>
    </xf>
    <xf numFmtId="0" fontId="11" fillId="0" borderId="0" xfId="0" applyFont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7" fontId="4" fillId="0" borderId="0" xfId="0" quotePrefix="1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15"/>
  <sheetViews>
    <sheetView tabSelected="1" view="pageBreakPreview" topLeftCell="B1" zoomScale="87" zoomScaleNormal="75" zoomScaleSheetLayoutView="87" workbookViewId="0">
      <pane ySplit="3" topLeftCell="A4" activePane="bottomLeft" state="frozen"/>
      <selection pane="bottomLeft" sqref="A1:H1"/>
    </sheetView>
  </sheetViews>
  <sheetFormatPr defaultRowHeight="12.75" x14ac:dyDescent="0.2"/>
  <cols>
    <col min="1" max="1" width="16.5703125" style="2" bestFit="1" customWidth="1"/>
    <col min="2" max="2" width="22.28515625" style="1" customWidth="1"/>
    <col min="3" max="3" width="12.7109375" style="2" bestFit="1" customWidth="1"/>
    <col min="4" max="4" width="14" style="2" bestFit="1" customWidth="1"/>
    <col min="5" max="5" width="15.7109375" style="2" bestFit="1" customWidth="1"/>
    <col min="6" max="6" width="22.28515625" style="1" bestFit="1" customWidth="1"/>
    <col min="7" max="7" width="12.7109375" style="2" bestFit="1" customWidth="1"/>
    <col min="8" max="8" width="14" style="2" bestFit="1" customWidth="1"/>
    <col min="9" max="9" width="22.28515625" style="1" bestFit="1" customWidth="1"/>
    <col min="10" max="10" width="6.85546875" style="2" bestFit="1" customWidth="1"/>
    <col min="11" max="11" width="9.42578125" style="2" customWidth="1"/>
    <col min="12" max="12" width="17.7109375" style="2" bestFit="1" customWidth="1"/>
    <col min="13" max="13" width="6.85546875" style="2" bestFit="1" customWidth="1"/>
    <col min="14" max="14" width="8" style="2" bestFit="1" customWidth="1"/>
    <col min="15" max="15" width="22.28515625" style="2" bestFit="1" customWidth="1"/>
    <col min="16" max="16" width="9.140625" style="2"/>
    <col min="17" max="17" width="15.5703125" style="2" bestFit="1" customWidth="1"/>
    <col min="18" max="16384" width="9.140625" style="2"/>
  </cols>
  <sheetData>
    <row r="1" spans="1:60" ht="24.95" customHeight="1" x14ac:dyDescent="0.3">
      <c r="A1" s="109" t="s">
        <v>100</v>
      </c>
      <c r="B1" s="110"/>
      <c r="C1" s="110"/>
      <c r="D1" s="110"/>
      <c r="E1" s="110"/>
      <c r="F1" s="110"/>
      <c r="G1" s="110"/>
      <c r="H1" s="111"/>
      <c r="I1" s="28"/>
      <c r="J1" s="28"/>
      <c r="K1" s="28"/>
      <c r="L1" s="28"/>
      <c r="M1" s="28"/>
      <c r="N1" s="3"/>
    </row>
    <row r="2" spans="1:60" ht="13.5" customHeight="1" x14ac:dyDescent="0.2">
      <c r="A2" s="40"/>
      <c r="B2" s="56"/>
      <c r="C2" s="32"/>
      <c r="D2" s="32"/>
      <c r="E2" s="32"/>
      <c r="F2" s="56"/>
      <c r="G2" s="32"/>
      <c r="H2" s="38"/>
    </row>
    <row r="3" spans="1:60" s="4" customFormat="1" ht="24.95" customHeight="1" thickBot="1" x14ac:dyDescent="0.25">
      <c r="A3" s="101" t="s">
        <v>1</v>
      </c>
      <c r="B3" s="102" t="s">
        <v>0</v>
      </c>
      <c r="C3" s="102" t="s">
        <v>4</v>
      </c>
      <c r="D3" s="102" t="s">
        <v>5</v>
      </c>
      <c r="E3" s="102" t="s">
        <v>2</v>
      </c>
      <c r="F3" s="102" t="s">
        <v>3</v>
      </c>
      <c r="G3" s="102" t="s">
        <v>4</v>
      </c>
      <c r="H3" s="103" t="s">
        <v>5</v>
      </c>
      <c r="I3" s="4" t="s">
        <v>0</v>
      </c>
      <c r="J3" s="3" t="s">
        <v>8</v>
      </c>
      <c r="L3" s="4" t="s">
        <v>0</v>
      </c>
      <c r="M3" s="3" t="s">
        <v>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60" ht="24.95" customHeight="1" x14ac:dyDescent="0.2">
      <c r="A4" s="64" t="s">
        <v>11</v>
      </c>
      <c r="B4" s="97"/>
      <c r="C4" s="83">
        <v>60</v>
      </c>
      <c r="D4" s="65"/>
      <c r="E4" s="66" t="s">
        <v>11</v>
      </c>
      <c r="F4" s="65"/>
      <c r="G4" s="76"/>
      <c r="H4" s="67"/>
      <c r="I4" s="48" t="s">
        <v>63</v>
      </c>
      <c r="J4" s="47">
        <v>8</v>
      </c>
      <c r="K4" s="47" t="s">
        <v>64</v>
      </c>
      <c r="L4" s="18" t="s">
        <v>91</v>
      </c>
      <c r="M4" s="43">
        <v>11</v>
      </c>
      <c r="N4" s="1" t="s">
        <v>14</v>
      </c>
      <c r="O4" s="2" t="str">
        <f>I4</f>
        <v>Masch, Matthew</v>
      </c>
      <c r="P4" s="1">
        <f t="shared" ref="P4:P48" si="0">COUNTIF(B$4:F$83,I4)</f>
        <v>3</v>
      </c>
      <c r="Q4" s="6" t="str">
        <f>L4</f>
        <v>Abdelhady, Youssef</v>
      </c>
      <c r="R4" s="1">
        <f t="shared" ref="R4:R41" si="1">COUNTIF(B$4:F$83,L4)</f>
        <v>1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ht="24.95" customHeight="1" x14ac:dyDescent="0.2">
      <c r="A5" s="74"/>
      <c r="B5" s="59" t="s">
        <v>43</v>
      </c>
      <c r="C5" s="83"/>
      <c r="D5" s="83">
        <v>21</v>
      </c>
      <c r="E5" s="32"/>
      <c r="F5" s="56"/>
      <c r="G5" s="60"/>
      <c r="H5" s="68"/>
      <c r="I5" s="18" t="s">
        <v>65</v>
      </c>
      <c r="J5" s="43">
        <v>9</v>
      </c>
      <c r="K5" s="1" t="s">
        <v>14</v>
      </c>
      <c r="L5" s="18" t="s">
        <v>36</v>
      </c>
      <c r="M5" s="1">
        <v>11</v>
      </c>
      <c r="N5" s="1" t="s">
        <v>14</v>
      </c>
      <c r="O5" s="2" t="str">
        <f t="shared" ref="O5:O41" si="2">I5</f>
        <v>Boschulte II, Sean</v>
      </c>
      <c r="P5" s="1">
        <f t="shared" si="0"/>
        <v>1</v>
      </c>
      <c r="Q5" s="6" t="str">
        <f t="shared" ref="Q5:Q37" si="3">L5</f>
        <v>Burgos, Davonte</v>
      </c>
      <c r="R5" s="1">
        <f t="shared" si="1"/>
        <v>1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24.95" customHeight="1" x14ac:dyDescent="0.2">
      <c r="A6" s="40"/>
      <c r="B6" s="55" t="s">
        <v>75</v>
      </c>
      <c r="C6" s="83"/>
      <c r="D6" s="83">
        <v>20.100000000000001</v>
      </c>
      <c r="E6" s="32"/>
      <c r="G6" s="60"/>
      <c r="H6" s="68"/>
      <c r="I6" s="18" t="s">
        <v>66</v>
      </c>
      <c r="J6" s="43">
        <v>9</v>
      </c>
      <c r="K6" s="1" t="s">
        <v>38</v>
      </c>
      <c r="L6" s="49" t="s">
        <v>92</v>
      </c>
      <c r="M6" s="1">
        <v>11</v>
      </c>
      <c r="N6" s="1" t="s">
        <v>93</v>
      </c>
      <c r="O6" s="2" t="str">
        <f t="shared" si="2"/>
        <v>Camacho-Kelly, Aydon</v>
      </c>
      <c r="P6" s="1">
        <f t="shared" si="0"/>
        <v>0</v>
      </c>
      <c r="Q6" s="6" t="str">
        <f t="shared" si="3"/>
        <v>DeRise, Alex</v>
      </c>
      <c r="R6" s="1">
        <f t="shared" si="1"/>
        <v>0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24.95" customHeight="1" x14ac:dyDescent="0.2">
      <c r="A7" s="40"/>
      <c r="B7" s="62" t="s">
        <v>63</v>
      </c>
      <c r="C7" s="83"/>
      <c r="D7" s="83">
        <v>20.2</v>
      </c>
      <c r="E7" s="32"/>
      <c r="F7" s="56"/>
      <c r="G7" s="32"/>
      <c r="H7" s="38"/>
      <c r="I7" s="18" t="s">
        <v>67</v>
      </c>
      <c r="J7" s="1">
        <v>9</v>
      </c>
      <c r="K7" s="1" t="s">
        <v>14</v>
      </c>
      <c r="L7" s="50" t="s">
        <v>94</v>
      </c>
      <c r="M7" s="47">
        <v>11</v>
      </c>
      <c r="N7" s="47" t="s">
        <v>21</v>
      </c>
      <c r="O7" s="2" t="str">
        <f t="shared" si="2"/>
        <v>Carlough, Thomas</v>
      </c>
      <c r="P7" s="1">
        <f t="shared" si="0"/>
        <v>2</v>
      </c>
      <c r="Q7" s="6" t="str">
        <f t="shared" si="3"/>
        <v>Lassiter, Jayden</v>
      </c>
      <c r="R7" s="1">
        <f t="shared" si="1"/>
        <v>0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ht="24.95" customHeight="1" x14ac:dyDescent="0.2">
      <c r="A8" s="40"/>
      <c r="B8" s="56"/>
      <c r="C8" s="10" t="s">
        <v>124</v>
      </c>
      <c r="D8" s="56">
        <v>61.3</v>
      </c>
      <c r="E8" s="32"/>
      <c r="F8" s="56"/>
      <c r="G8" s="32"/>
      <c r="H8" s="38"/>
      <c r="I8" s="50" t="s">
        <v>68</v>
      </c>
      <c r="J8" s="47">
        <v>9</v>
      </c>
      <c r="K8" s="47" t="s">
        <v>38</v>
      </c>
      <c r="L8" s="48" t="s">
        <v>34</v>
      </c>
      <c r="M8" s="43">
        <v>11</v>
      </c>
      <c r="N8" s="1" t="s">
        <v>35</v>
      </c>
      <c r="O8" s="2" t="str">
        <f t="shared" si="2"/>
        <v>Carvalho, Ivan</v>
      </c>
      <c r="P8" s="1">
        <f t="shared" si="0"/>
        <v>3</v>
      </c>
      <c r="Q8" s="6" t="str">
        <f t="shared" si="3"/>
        <v>McDonough, Jason</v>
      </c>
      <c r="R8" s="1">
        <f t="shared" si="1"/>
        <v>3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ht="24.95" customHeight="1" thickBot="1" x14ac:dyDescent="0.25">
      <c r="A9" s="41"/>
      <c r="B9" s="53"/>
      <c r="C9" s="21"/>
      <c r="D9" s="21"/>
      <c r="E9" s="21"/>
      <c r="F9" s="99"/>
      <c r="G9" s="21"/>
      <c r="H9" s="42"/>
      <c r="I9" s="18" t="s">
        <v>69</v>
      </c>
      <c r="J9" s="1">
        <v>9</v>
      </c>
      <c r="K9" s="1" t="s">
        <v>13</v>
      </c>
      <c r="L9" s="18" t="s">
        <v>95</v>
      </c>
      <c r="M9" s="1">
        <v>11</v>
      </c>
      <c r="N9" s="1" t="s">
        <v>13</v>
      </c>
      <c r="O9" s="2" t="str">
        <f t="shared" si="2"/>
        <v>Cassidy, Liam</v>
      </c>
      <c r="P9" s="1">
        <f t="shared" si="0"/>
        <v>1</v>
      </c>
      <c r="Q9" s="6" t="str">
        <f t="shared" si="3"/>
        <v>Rebecca, Simon</v>
      </c>
      <c r="R9" s="1">
        <f t="shared" si="1"/>
        <v>2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ht="24.95" customHeight="1" x14ac:dyDescent="0.2">
      <c r="A10" s="79" t="s">
        <v>10</v>
      </c>
      <c r="B10" s="35"/>
      <c r="C10" s="35"/>
      <c r="D10" s="65"/>
      <c r="E10" s="80" t="s">
        <v>10</v>
      </c>
      <c r="F10" s="81"/>
      <c r="G10" s="76"/>
      <c r="H10" s="67"/>
      <c r="I10" s="50" t="s">
        <v>70</v>
      </c>
      <c r="J10" s="43">
        <v>9</v>
      </c>
      <c r="K10" s="1" t="s">
        <v>13</v>
      </c>
      <c r="L10" s="18" t="s">
        <v>96</v>
      </c>
      <c r="M10" s="1">
        <v>11</v>
      </c>
      <c r="N10" s="1" t="s">
        <v>38</v>
      </c>
      <c r="O10" s="2" t="str">
        <f t="shared" si="2"/>
        <v>Castorina, Nicholas</v>
      </c>
      <c r="P10" s="1">
        <f t="shared" si="0"/>
        <v>1</v>
      </c>
      <c r="Q10" s="6" t="str">
        <f t="shared" si="3"/>
        <v>Virgo, Ayden</v>
      </c>
      <c r="R10" s="1">
        <f t="shared" si="1"/>
        <v>0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ht="24.95" customHeight="1" x14ac:dyDescent="0.2">
      <c r="A11" s="82" t="s">
        <v>17</v>
      </c>
      <c r="B11" s="55" t="s">
        <v>99</v>
      </c>
      <c r="C11" s="32"/>
      <c r="D11" s="83">
        <v>53.9</v>
      </c>
      <c r="E11" s="84" t="s">
        <v>17</v>
      </c>
      <c r="F11" s="55" t="s">
        <v>55</v>
      </c>
      <c r="G11" s="56"/>
      <c r="H11" s="85">
        <v>57.5</v>
      </c>
      <c r="I11" s="18" t="s">
        <v>101</v>
      </c>
      <c r="J11" s="43">
        <v>9</v>
      </c>
      <c r="K11" s="1" t="s">
        <v>38</v>
      </c>
      <c r="L11" s="48" t="s">
        <v>62</v>
      </c>
      <c r="M11" s="1">
        <v>11</v>
      </c>
      <c r="N11" s="1" t="s">
        <v>21</v>
      </c>
      <c r="O11" s="2" t="str">
        <f t="shared" si="2"/>
        <v>Fenton, Jonathan</v>
      </c>
      <c r="P11" s="1">
        <f t="shared" si="0"/>
        <v>2</v>
      </c>
      <c r="Q11" s="6" t="str">
        <f t="shared" si="3"/>
        <v>Volpe, Nicholas J.</v>
      </c>
      <c r="R11" s="1">
        <f t="shared" si="1"/>
        <v>1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ht="24.95" customHeight="1" x14ac:dyDescent="0.2">
      <c r="A12" s="82" t="s">
        <v>18</v>
      </c>
      <c r="B12" s="2" t="s">
        <v>46</v>
      </c>
      <c r="C12" s="56"/>
      <c r="D12" s="83">
        <v>24.6</v>
      </c>
      <c r="E12" s="84" t="s">
        <v>18</v>
      </c>
      <c r="F12" s="55" t="s">
        <v>53</v>
      </c>
      <c r="G12" s="56"/>
      <c r="H12" s="85">
        <v>27.2</v>
      </c>
      <c r="I12" s="18" t="s">
        <v>71</v>
      </c>
      <c r="J12" s="43">
        <v>9</v>
      </c>
      <c r="K12" s="1" t="s">
        <v>14</v>
      </c>
      <c r="L12" s="2" t="s">
        <v>37</v>
      </c>
      <c r="M12" s="1">
        <v>11</v>
      </c>
      <c r="N12" s="1" t="s">
        <v>14</v>
      </c>
      <c r="O12" s="2" t="str">
        <f t="shared" si="2"/>
        <v>Garcia, Ryan</v>
      </c>
      <c r="P12" s="1">
        <f t="shared" si="0"/>
        <v>1</v>
      </c>
      <c r="Q12" s="6" t="str">
        <f t="shared" si="3"/>
        <v>Waylon, Sean</v>
      </c>
      <c r="R12" s="1">
        <f t="shared" si="1"/>
        <v>1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 ht="24.95" customHeight="1" x14ac:dyDescent="0.2">
      <c r="A13" s="82" t="s">
        <v>18</v>
      </c>
      <c r="B13" s="55" t="s">
        <v>36</v>
      </c>
      <c r="C13" s="56"/>
      <c r="D13" s="83">
        <v>23.2</v>
      </c>
      <c r="E13" s="84" t="s">
        <v>18</v>
      </c>
      <c r="F13" s="59" t="s">
        <v>68</v>
      </c>
      <c r="G13" s="56"/>
      <c r="H13" s="85">
        <v>24</v>
      </c>
      <c r="I13" s="2" t="s">
        <v>72</v>
      </c>
      <c r="J13" s="1">
        <v>9</v>
      </c>
      <c r="K13" s="1" t="s">
        <v>38</v>
      </c>
      <c r="L13" s="2" t="s">
        <v>33</v>
      </c>
      <c r="M13" s="1">
        <v>12</v>
      </c>
      <c r="N13" s="1" t="s">
        <v>13</v>
      </c>
      <c r="O13" s="2" t="str">
        <f t="shared" si="2"/>
        <v>George, Adrian</v>
      </c>
      <c r="P13" s="1">
        <f t="shared" si="0"/>
        <v>1</v>
      </c>
      <c r="Q13" s="6" t="str">
        <f t="shared" si="3"/>
        <v>Carlough, Brandon</v>
      </c>
      <c r="R13" s="1">
        <f t="shared" si="1"/>
        <v>2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ht="24.95" customHeight="1" x14ac:dyDescent="0.2">
      <c r="A14" s="82" t="s">
        <v>19</v>
      </c>
      <c r="B14" s="59" t="s">
        <v>70</v>
      </c>
      <c r="C14" s="60"/>
      <c r="D14" s="60">
        <v>1.4710648148148148E-3</v>
      </c>
      <c r="E14" s="84" t="s">
        <v>19</v>
      </c>
      <c r="F14" s="55" t="s">
        <v>52</v>
      </c>
      <c r="G14" s="60"/>
      <c r="H14" s="86">
        <v>1.5543981481481483E-3</v>
      </c>
      <c r="I14" s="51" t="s">
        <v>73</v>
      </c>
      <c r="J14" s="1">
        <v>9</v>
      </c>
      <c r="K14" s="1" t="s">
        <v>14</v>
      </c>
      <c r="L14" s="100" t="s">
        <v>22</v>
      </c>
      <c r="M14" s="1">
        <v>12</v>
      </c>
      <c r="N14" s="1" t="s">
        <v>14</v>
      </c>
      <c r="O14" s="2" t="str">
        <f t="shared" si="2"/>
        <v>Glickman, Dylan</v>
      </c>
      <c r="P14" s="1">
        <f t="shared" si="0"/>
        <v>0</v>
      </c>
      <c r="Q14" s="6" t="str">
        <f t="shared" si="3"/>
        <v>Cruz, Brandon</v>
      </c>
      <c r="R14" s="1">
        <f t="shared" si="1"/>
        <v>0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 ht="24.95" customHeight="1" x14ac:dyDescent="0.2">
      <c r="A15" s="40"/>
      <c r="B15" s="55"/>
      <c r="C15" s="60">
        <v>2.6041666666666665E-3</v>
      </c>
      <c r="D15" s="87">
        <v>2.6481481481481482E-3</v>
      </c>
      <c r="E15" s="32"/>
      <c r="F15" s="55"/>
      <c r="G15" s="60">
        <v>2.7199074074074074E-3</v>
      </c>
      <c r="H15" s="88">
        <v>2.8113425925925923E-3</v>
      </c>
      <c r="I15" s="18" t="s">
        <v>74</v>
      </c>
      <c r="J15" s="1">
        <v>9</v>
      </c>
      <c r="K15" s="1" t="s">
        <v>14</v>
      </c>
      <c r="L15" s="18" t="s">
        <v>97</v>
      </c>
      <c r="M15" s="1">
        <v>12</v>
      </c>
      <c r="N15" s="1" t="s">
        <v>14</v>
      </c>
      <c r="O15" s="2" t="str">
        <f t="shared" si="2"/>
        <v>Grimmett, Corey</v>
      </c>
      <c r="P15" s="1">
        <f t="shared" si="0"/>
        <v>0</v>
      </c>
      <c r="Q15" s="6" t="str">
        <f t="shared" si="3"/>
        <v>Downes, Omri</v>
      </c>
      <c r="R15" s="1">
        <f t="shared" si="1"/>
        <v>0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 ht="24.95" customHeight="1" x14ac:dyDescent="0.2">
      <c r="A16" s="82" t="s">
        <v>17</v>
      </c>
      <c r="B16" s="32" t="s">
        <v>37</v>
      </c>
      <c r="C16" s="89"/>
      <c r="D16" s="83">
        <v>56.1</v>
      </c>
      <c r="E16" s="84" t="s">
        <v>17</v>
      </c>
      <c r="F16" s="32" t="s">
        <v>49</v>
      </c>
      <c r="G16" s="32"/>
      <c r="H16" s="85">
        <v>62.6</v>
      </c>
      <c r="I16" s="18" t="s">
        <v>75</v>
      </c>
      <c r="J16" s="1">
        <v>9</v>
      </c>
      <c r="K16" s="1" t="s">
        <v>14</v>
      </c>
      <c r="L16" s="18" t="s">
        <v>23</v>
      </c>
      <c r="M16" s="1">
        <v>12</v>
      </c>
      <c r="N16" s="1" t="s">
        <v>93</v>
      </c>
      <c r="O16" s="2" t="str">
        <f t="shared" si="2"/>
        <v>Holloway, Marcus</v>
      </c>
      <c r="P16" s="1">
        <f t="shared" si="0"/>
        <v>2</v>
      </c>
      <c r="Q16" s="6" t="str">
        <f t="shared" si="3"/>
        <v>Gannon, Kevin</v>
      </c>
      <c r="R16" s="1">
        <f t="shared" si="1"/>
        <v>0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 ht="24.95" customHeight="1" x14ac:dyDescent="0.2">
      <c r="A17" s="82" t="s">
        <v>18</v>
      </c>
      <c r="B17" s="55" t="s">
        <v>75</v>
      </c>
      <c r="C17" s="60"/>
      <c r="D17" s="83">
        <v>25.1</v>
      </c>
      <c r="E17" s="84" t="s">
        <v>18</v>
      </c>
      <c r="F17" s="55" t="s">
        <v>101</v>
      </c>
      <c r="G17" s="90"/>
      <c r="H17" s="85">
        <v>26.6</v>
      </c>
      <c r="I17" s="49" t="s">
        <v>76</v>
      </c>
      <c r="J17" s="8">
        <v>9</v>
      </c>
      <c r="K17" s="8" t="s">
        <v>14</v>
      </c>
      <c r="L17" s="18" t="s">
        <v>47</v>
      </c>
      <c r="M17" s="43">
        <v>12</v>
      </c>
      <c r="N17" s="1" t="s">
        <v>21</v>
      </c>
      <c r="O17" s="2" t="str">
        <f t="shared" si="2"/>
        <v>Kidd, Jonathan</v>
      </c>
      <c r="P17" s="1">
        <f t="shared" si="0"/>
        <v>1</v>
      </c>
      <c r="Q17" s="6" t="str">
        <f t="shared" si="3"/>
        <v>Ho, Vincent</v>
      </c>
      <c r="R17" s="1">
        <f t="shared" si="1"/>
        <v>1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1:60" ht="24.95" customHeight="1" x14ac:dyDescent="0.2">
      <c r="A18" s="82" t="s">
        <v>18</v>
      </c>
      <c r="B18" s="55" t="s">
        <v>48</v>
      </c>
      <c r="C18" s="31"/>
      <c r="D18" s="83">
        <v>25.7</v>
      </c>
      <c r="E18" s="84" t="s">
        <v>18</v>
      </c>
      <c r="F18" s="59" t="s">
        <v>98</v>
      </c>
      <c r="G18" s="90"/>
      <c r="H18" s="85">
        <v>25.9</v>
      </c>
      <c r="I18" s="18" t="s">
        <v>77</v>
      </c>
      <c r="J18" s="1">
        <v>9</v>
      </c>
      <c r="K18" s="1" t="s">
        <v>14</v>
      </c>
      <c r="L18" s="48" t="s">
        <v>24</v>
      </c>
      <c r="M18" s="43">
        <v>12</v>
      </c>
      <c r="N18" s="1" t="s">
        <v>20</v>
      </c>
      <c r="O18" s="2" t="str">
        <f t="shared" si="2"/>
        <v>Lombardi, Austin</v>
      </c>
      <c r="P18" s="1">
        <f t="shared" si="0"/>
        <v>1</v>
      </c>
      <c r="Q18" s="6" t="str">
        <f t="shared" si="3"/>
        <v>Reifenberger, Ian</v>
      </c>
      <c r="R18" s="1">
        <f t="shared" si="1"/>
        <v>2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 ht="24.95" customHeight="1" x14ac:dyDescent="0.2">
      <c r="A19" s="82" t="s">
        <v>19</v>
      </c>
      <c r="B19" s="32" t="s">
        <v>59</v>
      </c>
      <c r="C19" s="60"/>
      <c r="D19" s="60">
        <v>1.7395833333333332E-3</v>
      </c>
      <c r="E19" s="84" t="s">
        <v>19</v>
      </c>
      <c r="F19" s="63" t="s">
        <v>54</v>
      </c>
      <c r="G19" s="56"/>
      <c r="H19" s="86">
        <v>1.6562499999999997E-3</v>
      </c>
      <c r="I19" s="50" t="s">
        <v>78</v>
      </c>
      <c r="J19" s="47">
        <v>9</v>
      </c>
      <c r="K19" s="47" t="s">
        <v>16</v>
      </c>
      <c r="L19" s="50" t="s">
        <v>98</v>
      </c>
      <c r="M19" s="8">
        <v>12</v>
      </c>
      <c r="N19" s="1" t="s">
        <v>14</v>
      </c>
      <c r="O19" s="2" t="str">
        <f t="shared" si="2"/>
        <v>Minet, Thomas</v>
      </c>
      <c r="P19" s="1">
        <f t="shared" si="0"/>
        <v>2</v>
      </c>
      <c r="Q19" s="6" t="str">
        <f t="shared" si="3"/>
        <v>Scheck, Andrew</v>
      </c>
      <c r="R19" s="1">
        <f t="shared" si="1"/>
        <v>1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ht="24.95" customHeight="1" x14ac:dyDescent="0.2">
      <c r="A20" s="40"/>
      <c r="B20" s="63"/>
      <c r="C20" s="60">
        <v>2.7777777777777779E-3</v>
      </c>
      <c r="D20" s="87">
        <v>2.9780092592592588E-3</v>
      </c>
      <c r="E20" s="32"/>
      <c r="F20" s="59"/>
      <c r="G20" s="60">
        <v>2.8356481481481479E-3</v>
      </c>
      <c r="H20" s="88">
        <v>2.9895833333333332E-3</v>
      </c>
      <c r="I20" s="50" t="s">
        <v>79</v>
      </c>
      <c r="J20" s="43">
        <v>9</v>
      </c>
      <c r="K20" s="1" t="s">
        <v>21</v>
      </c>
      <c r="L20" s="48" t="s">
        <v>53</v>
      </c>
      <c r="M20" s="43">
        <v>12</v>
      </c>
      <c r="N20" s="1" t="s">
        <v>14</v>
      </c>
      <c r="O20" s="2" t="str">
        <f t="shared" si="2"/>
        <v>Montgomery, Joseph</v>
      </c>
      <c r="P20" s="1">
        <f t="shared" si="0"/>
        <v>1</v>
      </c>
      <c r="Q20" s="6" t="str">
        <f t="shared" si="3"/>
        <v>Snead, Cameron</v>
      </c>
      <c r="R20" s="1">
        <f t="shared" si="1"/>
        <v>1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ht="24.95" customHeight="1" x14ac:dyDescent="0.2">
      <c r="A21" s="82" t="s">
        <v>17</v>
      </c>
      <c r="B21" s="63" t="s">
        <v>76</v>
      </c>
      <c r="C21" s="32"/>
      <c r="D21" s="83">
        <v>64.400000000000006</v>
      </c>
      <c r="E21" s="84" t="s">
        <v>17</v>
      </c>
      <c r="F21" s="59" t="s">
        <v>43</v>
      </c>
      <c r="G21" s="32"/>
      <c r="H21" s="85">
        <v>62.6</v>
      </c>
      <c r="I21" s="49" t="s">
        <v>80</v>
      </c>
      <c r="J21" s="1">
        <v>9</v>
      </c>
      <c r="K21" s="1" t="s">
        <v>13</v>
      </c>
      <c r="L21" s="18" t="s">
        <v>55</v>
      </c>
      <c r="M21" s="1">
        <v>12</v>
      </c>
      <c r="N21" s="1" t="s">
        <v>14</v>
      </c>
      <c r="O21" s="2" t="str">
        <f t="shared" si="2"/>
        <v>Pollock, Kyle</v>
      </c>
      <c r="P21" s="1">
        <f t="shared" si="0"/>
        <v>1</v>
      </c>
      <c r="Q21" s="6" t="str">
        <f t="shared" si="3"/>
        <v>Snead, Landon</v>
      </c>
      <c r="R21" s="1">
        <f t="shared" si="1"/>
        <v>2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0" ht="24.95" customHeight="1" x14ac:dyDescent="0.2">
      <c r="A22" s="82" t="s">
        <v>18</v>
      </c>
      <c r="B22" s="55" t="s">
        <v>91</v>
      </c>
      <c r="C22" s="32"/>
      <c r="D22" s="83">
        <v>26.4</v>
      </c>
      <c r="E22" s="84" t="s">
        <v>18</v>
      </c>
      <c r="F22" s="55" t="s">
        <v>71</v>
      </c>
      <c r="G22" s="60"/>
      <c r="H22" s="85">
        <v>29.5</v>
      </c>
      <c r="I22" s="2" t="s">
        <v>81</v>
      </c>
      <c r="J22" s="1">
        <v>9</v>
      </c>
      <c r="K22" s="1" t="s">
        <v>21</v>
      </c>
      <c r="L22" s="18" t="s">
        <v>99</v>
      </c>
      <c r="M22" s="1">
        <v>12</v>
      </c>
      <c r="N22" s="1" t="s">
        <v>16</v>
      </c>
      <c r="O22" s="2" t="str">
        <f t="shared" si="2"/>
        <v>Porter, Derrick</v>
      </c>
      <c r="P22" s="1">
        <f t="shared" si="0"/>
        <v>1</v>
      </c>
      <c r="Q22" s="6" t="str">
        <f t="shared" si="3"/>
        <v>Stevens, Jyaire</v>
      </c>
      <c r="R22" s="1">
        <f t="shared" si="1"/>
        <v>3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ht="24.95" customHeight="1" x14ac:dyDescent="0.2">
      <c r="A23" s="82" t="s">
        <v>18</v>
      </c>
      <c r="B23" s="18" t="s">
        <v>67</v>
      </c>
      <c r="C23" s="32"/>
      <c r="D23" s="83">
        <v>30.1</v>
      </c>
      <c r="E23" s="84" t="s">
        <v>18</v>
      </c>
      <c r="F23" s="32" t="s">
        <v>81</v>
      </c>
      <c r="G23" s="60"/>
      <c r="H23" s="85">
        <v>26</v>
      </c>
      <c r="I23" s="49" t="s">
        <v>82</v>
      </c>
      <c r="J23" s="1">
        <v>9</v>
      </c>
      <c r="K23" s="1" t="s">
        <v>14</v>
      </c>
      <c r="L23" s="18" t="s">
        <v>25</v>
      </c>
      <c r="M23" s="1">
        <v>12</v>
      </c>
      <c r="N23" s="1" t="s">
        <v>15</v>
      </c>
      <c r="O23" s="2" t="str">
        <f t="shared" si="2"/>
        <v>Puletz, Ethan</v>
      </c>
      <c r="P23" s="1">
        <f t="shared" si="0"/>
        <v>0</v>
      </c>
      <c r="Q23" s="6" t="str">
        <f t="shared" si="3"/>
        <v>Usher, Jackson</v>
      </c>
      <c r="R23" s="1">
        <f t="shared" si="1"/>
        <v>1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 ht="24.95" customHeight="1" x14ac:dyDescent="0.2">
      <c r="A24" s="82" t="s">
        <v>19</v>
      </c>
      <c r="B24" s="62" t="s">
        <v>63</v>
      </c>
      <c r="C24" s="56"/>
      <c r="D24" s="60">
        <v>1.7222222222222222E-3</v>
      </c>
      <c r="E24" s="84" t="s">
        <v>19</v>
      </c>
      <c r="F24" s="55" t="s">
        <v>84</v>
      </c>
      <c r="G24" s="60"/>
      <c r="H24" s="86">
        <v>1.6828703703703704E-3</v>
      </c>
      <c r="I24" s="18" t="s">
        <v>83</v>
      </c>
      <c r="J24" s="1">
        <v>9</v>
      </c>
      <c r="K24" s="1" t="s">
        <v>13</v>
      </c>
      <c r="L24" s="49"/>
      <c r="M24" s="1"/>
      <c r="N24" s="1"/>
      <c r="O24" s="2" t="str">
        <f t="shared" si="2"/>
        <v>Rojas, Matthew</v>
      </c>
      <c r="P24" s="1">
        <f t="shared" si="0"/>
        <v>0</v>
      </c>
      <c r="Q24" s="6">
        <f t="shared" si="3"/>
        <v>0</v>
      </c>
      <c r="R24" s="1">
        <f t="shared" si="1"/>
        <v>0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 ht="24.95" customHeight="1" x14ac:dyDescent="0.2">
      <c r="A25" s="74"/>
      <c r="B25" s="31"/>
      <c r="C25" s="60">
        <v>3.0092592592592588E-3</v>
      </c>
      <c r="D25" s="87">
        <v>3.1215277777777782E-3</v>
      </c>
      <c r="E25" s="32"/>
      <c r="F25" s="55"/>
      <c r="G25" s="60">
        <v>3.0092592592592588E-3</v>
      </c>
      <c r="H25" s="88">
        <v>3.0509259259259261E-3</v>
      </c>
      <c r="I25" s="18" t="s">
        <v>84</v>
      </c>
      <c r="J25" s="1">
        <v>9</v>
      </c>
      <c r="K25" s="1" t="s">
        <v>20</v>
      </c>
      <c r="L25" s="51"/>
      <c r="M25" s="1"/>
      <c r="N25" s="1"/>
      <c r="O25" s="2" t="str">
        <f t="shared" si="2"/>
        <v>Vitulli, Vincent</v>
      </c>
      <c r="P25" s="1">
        <f t="shared" si="0"/>
        <v>2</v>
      </c>
      <c r="Q25" s="6">
        <f t="shared" si="3"/>
        <v>0</v>
      </c>
      <c r="R25" s="1">
        <f t="shared" si="1"/>
        <v>0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ht="24.95" customHeight="1" x14ac:dyDescent="0.2">
      <c r="A26" s="82" t="s">
        <v>17</v>
      </c>
      <c r="B26" s="55" t="s">
        <v>61</v>
      </c>
      <c r="C26" s="32"/>
      <c r="D26" s="83">
        <v>66.099999999999994</v>
      </c>
      <c r="E26" s="84" t="s">
        <v>17</v>
      </c>
      <c r="F26" s="55" t="s">
        <v>69</v>
      </c>
      <c r="G26" s="32"/>
      <c r="H26" s="85"/>
      <c r="I26" s="18" t="s">
        <v>41</v>
      </c>
      <c r="J26" s="43">
        <v>10</v>
      </c>
      <c r="K26" s="1" t="s">
        <v>21</v>
      </c>
      <c r="L26" s="51"/>
      <c r="M26" s="1"/>
      <c r="N26" s="1"/>
      <c r="O26" s="2" t="str">
        <f t="shared" si="2"/>
        <v>Alexander, Aaron</v>
      </c>
      <c r="P26" s="1">
        <f t="shared" si="0"/>
        <v>1</v>
      </c>
      <c r="Q26" s="6">
        <f t="shared" si="3"/>
        <v>0</v>
      </c>
      <c r="R26" s="1">
        <f t="shared" si="1"/>
        <v>0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ht="24.95" customHeight="1" x14ac:dyDescent="0.2">
      <c r="A27" s="82" t="s">
        <v>18</v>
      </c>
      <c r="B27" s="50" t="s">
        <v>78</v>
      </c>
      <c r="C27" s="32"/>
      <c r="D27" s="83">
        <v>32.5</v>
      </c>
      <c r="E27" s="84" t="s">
        <v>18</v>
      </c>
      <c r="F27" s="63" t="s">
        <v>80</v>
      </c>
      <c r="G27" s="32"/>
      <c r="H27" s="85"/>
      <c r="I27" s="18" t="s">
        <v>85</v>
      </c>
      <c r="J27" s="1">
        <v>10</v>
      </c>
      <c r="K27" s="1" t="s">
        <v>21</v>
      </c>
      <c r="L27" s="18"/>
      <c r="M27" s="1"/>
      <c r="N27" s="1"/>
      <c r="O27" s="2" t="str">
        <f t="shared" si="2"/>
        <v>Blake, Donovan</v>
      </c>
      <c r="P27" s="1">
        <f t="shared" si="0"/>
        <v>1</v>
      </c>
      <c r="Q27" s="6">
        <f t="shared" si="3"/>
        <v>0</v>
      </c>
      <c r="R27" s="1">
        <f t="shared" si="1"/>
        <v>0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ht="24.95" customHeight="1" x14ac:dyDescent="0.2">
      <c r="A28" s="82" t="s">
        <v>18</v>
      </c>
      <c r="B28" s="32" t="s">
        <v>72</v>
      </c>
      <c r="C28" s="32"/>
      <c r="D28" s="83">
        <v>26.6</v>
      </c>
      <c r="E28" s="84" t="s">
        <v>18</v>
      </c>
      <c r="F28" s="55" t="s">
        <v>89</v>
      </c>
      <c r="G28" s="32"/>
      <c r="H28" s="85"/>
      <c r="I28" s="50" t="s">
        <v>43</v>
      </c>
      <c r="J28" s="8">
        <v>10</v>
      </c>
      <c r="K28" s="1" t="s">
        <v>14</v>
      </c>
      <c r="L28" s="6"/>
      <c r="M28" s="1"/>
      <c r="N28" s="1"/>
      <c r="O28" s="2" t="str">
        <f t="shared" si="2"/>
        <v>Cancel, Jordan</v>
      </c>
      <c r="P28" s="1">
        <f t="shared" si="0"/>
        <v>2</v>
      </c>
      <c r="Q28" s="6">
        <f t="shared" si="3"/>
        <v>0</v>
      </c>
      <c r="R28" s="1">
        <f t="shared" si="1"/>
        <v>0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ht="24.95" customHeight="1" x14ac:dyDescent="0.2">
      <c r="A29" s="82" t="s">
        <v>19</v>
      </c>
      <c r="B29" s="55" t="s">
        <v>50</v>
      </c>
      <c r="C29" s="32"/>
      <c r="D29" s="60">
        <v>1.8055555555555557E-3</v>
      </c>
      <c r="E29" s="84" t="s">
        <v>19</v>
      </c>
      <c r="F29" s="55" t="s">
        <v>95</v>
      </c>
      <c r="G29" s="32"/>
      <c r="H29" s="86"/>
      <c r="I29" s="18" t="s">
        <v>44</v>
      </c>
      <c r="J29" s="1">
        <v>10</v>
      </c>
      <c r="K29" s="1" t="s">
        <v>21</v>
      </c>
      <c r="L29" s="6"/>
      <c r="M29" s="1"/>
      <c r="N29" s="1"/>
      <c r="O29" s="2" t="str">
        <f t="shared" si="2"/>
        <v>D'Amelia, Peter</v>
      </c>
      <c r="P29" s="1">
        <f t="shared" si="0"/>
        <v>1</v>
      </c>
      <c r="Q29" s="6">
        <f t="shared" si="3"/>
        <v>0</v>
      </c>
      <c r="R29" s="1">
        <f t="shared" si="1"/>
        <v>0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0" ht="24.95" customHeight="1" x14ac:dyDescent="0.2">
      <c r="A30" s="40"/>
      <c r="B30" s="63"/>
      <c r="C30" s="60">
        <v>3.2986111111111111E-3</v>
      </c>
      <c r="D30" s="87">
        <v>3.2557870370370375E-3</v>
      </c>
      <c r="E30" s="32"/>
      <c r="F30" s="55"/>
      <c r="G30" s="60">
        <v>3.472222222222222E-3</v>
      </c>
      <c r="H30" s="88"/>
      <c r="I30" s="18" t="s">
        <v>45</v>
      </c>
      <c r="J30" s="1">
        <v>10</v>
      </c>
      <c r="K30" s="1" t="s">
        <v>14</v>
      </c>
      <c r="L30" s="18"/>
      <c r="M30" s="1"/>
      <c r="N30" s="1"/>
      <c r="O30" s="2" t="str">
        <f t="shared" si="2"/>
        <v>Fowler, Brandon</v>
      </c>
      <c r="P30" s="1">
        <f t="shared" si="0"/>
        <v>1</v>
      </c>
      <c r="Q30" s="6">
        <f t="shared" si="3"/>
        <v>0</v>
      </c>
      <c r="R30" s="1">
        <f t="shared" si="1"/>
        <v>0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 ht="24.95" customHeight="1" x14ac:dyDescent="0.2">
      <c r="A31" s="82" t="s">
        <v>17</v>
      </c>
      <c r="B31" s="32" t="s">
        <v>33</v>
      </c>
      <c r="C31" s="56"/>
      <c r="D31" s="83">
        <v>63.6</v>
      </c>
      <c r="E31" s="84" t="s">
        <v>17</v>
      </c>
      <c r="F31" s="62" t="s">
        <v>25</v>
      </c>
      <c r="G31" s="32"/>
      <c r="H31" s="85"/>
      <c r="I31" s="2" t="s">
        <v>86</v>
      </c>
      <c r="J31" s="1">
        <v>10</v>
      </c>
      <c r="K31" s="1" t="s">
        <v>21</v>
      </c>
      <c r="L31" s="18"/>
      <c r="M31" s="1"/>
      <c r="N31" s="1"/>
      <c r="O31" s="2" t="str">
        <f t="shared" si="2"/>
        <v>Gallman Jr, Thomas</v>
      </c>
      <c r="P31" s="1">
        <f t="shared" si="0"/>
        <v>0</v>
      </c>
      <c r="Q31" s="6">
        <f t="shared" si="3"/>
        <v>0</v>
      </c>
      <c r="R31" s="1">
        <f t="shared" si="1"/>
        <v>0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24.95" customHeight="1" x14ac:dyDescent="0.2">
      <c r="A32" s="82" t="s">
        <v>18</v>
      </c>
      <c r="B32" s="55" t="s">
        <v>65</v>
      </c>
      <c r="C32" s="56"/>
      <c r="D32" s="83">
        <v>31.7</v>
      </c>
      <c r="E32" s="84" t="s">
        <v>18</v>
      </c>
      <c r="F32" s="55" t="s">
        <v>45</v>
      </c>
      <c r="G32" s="32"/>
      <c r="H32" s="85"/>
      <c r="I32" s="2" t="s">
        <v>46</v>
      </c>
      <c r="J32" s="1">
        <v>10</v>
      </c>
      <c r="K32" s="1" t="s">
        <v>35</v>
      </c>
      <c r="L32" s="11"/>
      <c r="M32" s="1"/>
      <c r="N32" s="1"/>
      <c r="O32" s="2" t="str">
        <f t="shared" si="2"/>
        <v>Hatzmann, Charles</v>
      </c>
      <c r="P32" s="1">
        <f t="shared" si="0"/>
        <v>3</v>
      </c>
      <c r="Q32" s="6">
        <f t="shared" si="3"/>
        <v>0</v>
      </c>
      <c r="R32" s="1">
        <f t="shared" si="1"/>
        <v>0</v>
      </c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1:60" ht="24.95" customHeight="1" x14ac:dyDescent="0.2">
      <c r="A33" s="82" t="s">
        <v>18</v>
      </c>
      <c r="B33" s="55" t="s">
        <v>77</v>
      </c>
      <c r="C33" s="56"/>
      <c r="D33" s="83">
        <v>30.3</v>
      </c>
      <c r="E33" s="84" t="s">
        <v>18</v>
      </c>
      <c r="F33" s="55" t="s">
        <v>88</v>
      </c>
      <c r="G33" s="32"/>
      <c r="H33" s="85"/>
      <c r="I33" s="18" t="s">
        <v>48</v>
      </c>
      <c r="J33" s="43">
        <v>10</v>
      </c>
      <c r="K33" s="1" t="s">
        <v>14</v>
      </c>
      <c r="L33" s="1"/>
      <c r="M33" s="1"/>
      <c r="N33" s="8"/>
      <c r="O33" s="2" t="str">
        <f t="shared" si="2"/>
        <v>Jorge, Nicholas</v>
      </c>
      <c r="P33" s="1">
        <f t="shared" si="0"/>
        <v>1</v>
      </c>
      <c r="Q33" s="6">
        <f t="shared" si="3"/>
        <v>0</v>
      </c>
      <c r="R33" s="1">
        <f t="shared" si="1"/>
        <v>0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0" ht="24.95" customHeight="1" x14ac:dyDescent="0.2">
      <c r="A34" s="82" t="s">
        <v>19</v>
      </c>
      <c r="B34" s="62" t="s">
        <v>24</v>
      </c>
      <c r="C34" s="61"/>
      <c r="D34" s="60">
        <v>2.0023148148148148E-3</v>
      </c>
      <c r="E34" s="84" t="s">
        <v>19</v>
      </c>
      <c r="F34" s="55" t="s">
        <v>90</v>
      </c>
      <c r="G34" s="32"/>
      <c r="H34" s="86"/>
      <c r="I34" s="49" t="s">
        <v>49</v>
      </c>
      <c r="J34" s="1">
        <v>10</v>
      </c>
      <c r="K34" s="1" t="s">
        <v>14</v>
      </c>
      <c r="L34" s="1"/>
      <c r="M34" s="1"/>
      <c r="N34" s="1"/>
      <c r="O34" s="2" t="str">
        <f t="shared" si="2"/>
        <v>Kruk, Mark</v>
      </c>
      <c r="P34" s="1">
        <f t="shared" si="0"/>
        <v>1</v>
      </c>
      <c r="Q34" s="6">
        <f t="shared" si="3"/>
        <v>0</v>
      </c>
      <c r="R34" s="1">
        <f t="shared" si="1"/>
        <v>0</v>
      </c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ht="24.95" customHeight="1" x14ac:dyDescent="0.2">
      <c r="A35" s="40"/>
      <c r="B35" s="55"/>
      <c r="C35" s="60">
        <v>3.472222222222222E-3</v>
      </c>
      <c r="D35" s="87">
        <v>3.422453703703704E-3</v>
      </c>
      <c r="E35" s="32"/>
      <c r="F35" s="56"/>
      <c r="G35" s="60">
        <v>3.5879629629629629E-3</v>
      </c>
      <c r="H35" s="88"/>
      <c r="I35" s="18" t="s">
        <v>50</v>
      </c>
      <c r="J35" s="1">
        <v>10</v>
      </c>
      <c r="K35" s="1" t="s">
        <v>13</v>
      </c>
      <c r="L35" s="1"/>
      <c r="M35" s="1"/>
      <c r="N35" s="1"/>
      <c r="O35" s="2" t="str">
        <f t="shared" si="2"/>
        <v>Lancaster, Maxwell</v>
      </c>
      <c r="P35" s="1">
        <f t="shared" si="0"/>
        <v>2</v>
      </c>
      <c r="Q35" s="6">
        <f t="shared" si="3"/>
        <v>0</v>
      </c>
      <c r="R35" s="1">
        <f t="shared" si="1"/>
        <v>0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1:60" ht="24.95" customHeight="1" x14ac:dyDescent="0.2">
      <c r="A36" s="82" t="s">
        <v>17</v>
      </c>
      <c r="B36" s="55"/>
      <c r="C36" s="32"/>
      <c r="D36" s="83"/>
      <c r="E36" s="84" t="s">
        <v>17</v>
      </c>
      <c r="G36" s="32"/>
      <c r="H36" s="85"/>
      <c r="I36" s="18" t="s">
        <v>51</v>
      </c>
      <c r="J36" s="1">
        <v>10</v>
      </c>
      <c r="K36" s="1" t="s">
        <v>21</v>
      </c>
      <c r="L36" s="18"/>
      <c r="M36" s="1"/>
      <c r="N36" s="1"/>
      <c r="O36" s="2" t="str">
        <f t="shared" si="2"/>
        <v>Lanza, Aaron</v>
      </c>
      <c r="P36" s="1">
        <f t="shared" si="0"/>
        <v>1</v>
      </c>
      <c r="Q36" s="6">
        <f t="shared" si="3"/>
        <v>0</v>
      </c>
      <c r="R36" s="1">
        <f t="shared" si="1"/>
        <v>0</v>
      </c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ht="24.95" customHeight="1" x14ac:dyDescent="0.2">
      <c r="A37" s="82" t="s">
        <v>18</v>
      </c>
      <c r="B37" s="55"/>
      <c r="C37" s="32"/>
      <c r="D37" s="83"/>
      <c r="E37" s="84" t="s">
        <v>18</v>
      </c>
      <c r="F37" s="55"/>
      <c r="G37" s="32"/>
      <c r="H37" s="85"/>
      <c r="I37" s="18" t="s">
        <v>52</v>
      </c>
      <c r="J37" s="1">
        <v>10</v>
      </c>
      <c r="K37" s="1" t="s">
        <v>42</v>
      </c>
      <c r="L37" s="48"/>
      <c r="M37" s="1"/>
      <c r="N37" s="1"/>
      <c r="O37" s="2" t="str">
        <f t="shared" si="2"/>
        <v>Long, Patrick</v>
      </c>
      <c r="P37" s="1">
        <f t="shared" si="0"/>
        <v>2</v>
      </c>
      <c r="Q37" s="6">
        <f t="shared" si="3"/>
        <v>0</v>
      </c>
      <c r="R37" s="1">
        <f t="shared" si="1"/>
        <v>0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1:60" ht="24.95" customHeight="1" x14ac:dyDescent="0.2">
      <c r="A38" s="82" t="s">
        <v>18</v>
      </c>
      <c r="B38" s="55"/>
      <c r="C38" s="32"/>
      <c r="D38" s="83"/>
      <c r="E38" s="84" t="s">
        <v>18</v>
      </c>
      <c r="G38" s="32"/>
      <c r="H38" s="85"/>
      <c r="I38" s="18" t="s">
        <v>54</v>
      </c>
      <c r="J38" s="1">
        <v>10</v>
      </c>
      <c r="K38" s="1" t="s">
        <v>20</v>
      </c>
      <c r="L38" s="49"/>
      <c r="M38" s="1"/>
      <c r="N38" s="1"/>
      <c r="O38" s="2" t="str">
        <f t="shared" si="2"/>
        <v>McGowan, Michael</v>
      </c>
      <c r="P38" s="1">
        <f t="shared" si="0"/>
        <v>2</v>
      </c>
      <c r="Q38" s="6">
        <f>L38</f>
        <v>0</v>
      </c>
      <c r="R38" s="1">
        <f t="shared" si="1"/>
        <v>0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24.95" customHeight="1" x14ac:dyDescent="0.2">
      <c r="A39" s="82" t="s">
        <v>19</v>
      </c>
      <c r="B39" s="55"/>
      <c r="C39" s="32"/>
      <c r="D39" s="60"/>
      <c r="E39" s="84" t="s">
        <v>19</v>
      </c>
      <c r="F39" s="55"/>
      <c r="G39" s="32"/>
      <c r="H39" s="91"/>
      <c r="I39" s="18" t="s">
        <v>87</v>
      </c>
      <c r="J39" s="1">
        <v>10</v>
      </c>
      <c r="K39" s="1" t="s">
        <v>13</v>
      </c>
      <c r="L39" s="1"/>
      <c r="M39" s="1"/>
      <c r="N39" s="1"/>
      <c r="O39" s="2" t="str">
        <f t="shared" si="2"/>
        <v>McMiIlan, Aidan</v>
      </c>
      <c r="P39" s="1">
        <f t="shared" si="0"/>
        <v>0</v>
      </c>
      <c r="Q39" s="6">
        <f>L39</f>
        <v>0</v>
      </c>
      <c r="R39" s="1">
        <f t="shared" si="1"/>
        <v>0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24.95" customHeight="1" x14ac:dyDescent="0.2">
      <c r="A40" s="40"/>
      <c r="B40" s="63"/>
      <c r="C40" s="60"/>
      <c r="D40" s="87"/>
      <c r="E40" s="32"/>
      <c r="F40" s="56"/>
      <c r="G40" s="60"/>
      <c r="H40" s="38"/>
      <c r="I40" s="18" t="s">
        <v>56</v>
      </c>
      <c r="J40" s="1">
        <v>10</v>
      </c>
      <c r="K40" s="1" t="s">
        <v>13</v>
      </c>
      <c r="L40" s="1"/>
      <c r="M40" s="1"/>
      <c r="N40" s="1"/>
      <c r="O40" s="2" t="str">
        <f t="shared" si="2"/>
        <v>Muesser, Michael</v>
      </c>
      <c r="P40" s="1">
        <f t="shared" si="0"/>
        <v>0</v>
      </c>
      <c r="Q40" s="6">
        <f>L40</f>
        <v>0</v>
      </c>
      <c r="R40" s="1">
        <f t="shared" si="1"/>
        <v>0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24.95" customHeight="1" thickBot="1" x14ac:dyDescent="0.25">
      <c r="A41" s="41"/>
      <c r="B41" s="53"/>
      <c r="C41" s="21"/>
      <c r="D41" s="21"/>
      <c r="E41" s="21"/>
      <c r="F41" s="53"/>
      <c r="G41" s="21"/>
      <c r="H41" s="42"/>
      <c r="I41" s="18" t="s">
        <v>88</v>
      </c>
      <c r="J41" s="1">
        <v>10</v>
      </c>
      <c r="K41" s="1" t="s">
        <v>38</v>
      </c>
      <c r="M41" s="1"/>
      <c r="N41" s="1"/>
      <c r="O41" s="2" t="str">
        <f t="shared" si="2"/>
        <v>Ogada, Maurice</v>
      </c>
      <c r="P41" s="1">
        <f t="shared" si="0"/>
        <v>1</v>
      </c>
      <c r="Q41" s="6">
        <f>L42</f>
        <v>0</v>
      </c>
      <c r="R41" s="1">
        <f t="shared" si="1"/>
        <v>0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24.95" customHeight="1" x14ac:dyDescent="0.2">
      <c r="A42" s="64" t="s">
        <v>12</v>
      </c>
      <c r="B42" s="65"/>
      <c r="C42" s="76" t="s">
        <v>17</v>
      </c>
      <c r="D42" s="76" t="s">
        <v>19</v>
      </c>
      <c r="E42" s="76" t="s">
        <v>31</v>
      </c>
      <c r="F42" s="76" t="s">
        <v>32</v>
      </c>
      <c r="G42" s="76" t="s">
        <v>39</v>
      </c>
      <c r="H42" s="92"/>
      <c r="I42" s="18" t="s">
        <v>89</v>
      </c>
      <c r="J42" s="1">
        <v>10</v>
      </c>
      <c r="K42" s="1" t="s">
        <v>14</v>
      </c>
      <c r="L42" s="1"/>
      <c r="M42" s="1"/>
      <c r="N42" s="1"/>
      <c r="O42" s="2" t="str">
        <f t="shared" ref="O42:O48" si="4">I42</f>
        <v>Rodrigues, Michael</v>
      </c>
      <c r="P42" s="1">
        <f t="shared" si="0"/>
        <v>1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0" ht="24.95" customHeight="1" x14ac:dyDescent="0.2">
      <c r="A43" s="73"/>
      <c r="B43" s="55" t="s">
        <v>52</v>
      </c>
      <c r="C43" s="60">
        <v>9.3750000000000007E-4</v>
      </c>
      <c r="D43" s="60">
        <v>2.0138888888888888E-3</v>
      </c>
      <c r="E43" s="60">
        <v>3.1249999999999997E-3</v>
      </c>
      <c r="F43" s="60">
        <v>4.2824074074074075E-3</v>
      </c>
      <c r="G43" s="60">
        <v>5.4421296296296301E-3</v>
      </c>
      <c r="H43" s="88"/>
      <c r="I43" s="18" t="s">
        <v>57</v>
      </c>
      <c r="J43" s="1">
        <v>10</v>
      </c>
      <c r="K43" s="1" t="s">
        <v>21</v>
      </c>
      <c r="M43" s="1"/>
      <c r="N43" s="1"/>
      <c r="O43" s="2" t="str">
        <f t="shared" si="4"/>
        <v>Salberg, Alexander</v>
      </c>
      <c r="P43" s="1">
        <f t="shared" si="0"/>
        <v>1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ht="24.95" customHeight="1" x14ac:dyDescent="0.2">
      <c r="A44" s="73"/>
      <c r="B44" s="62" t="s">
        <v>63</v>
      </c>
      <c r="C44" s="60"/>
      <c r="D44" s="60"/>
      <c r="E44" s="60"/>
      <c r="F44" s="60"/>
      <c r="G44" s="60"/>
      <c r="H44" s="88"/>
      <c r="I44" s="6" t="s">
        <v>58</v>
      </c>
      <c r="J44" s="8">
        <v>10</v>
      </c>
      <c r="K44" s="1" t="s">
        <v>21</v>
      </c>
      <c r="M44" s="46"/>
      <c r="N44" s="46"/>
      <c r="O44" s="2" t="str">
        <f t="shared" si="4"/>
        <v>Scherer, Tyler</v>
      </c>
      <c r="P44" s="1">
        <f t="shared" si="0"/>
        <v>1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ht="24.95" customHeight="1" x14ac:dyDescent="0.2">
      <c r="A45" s="40"/>
      <c r="B45" s="63" t="s">
        <v>54</v>
      </c>
      <c r="C45" s="60">
        <v>9.6064814814814808E-4</v>
      </c>
      <c r="D45" s="60">
        <v>2.0370370370370373E-3</v>
      </c>
      <c r="E45" s="60">
        <v>3.1597222222222222E-3</v>
      </c>
      <c r="F45" s="60">
        <v>4.340277777777778E-3</v>
      </c>
      <c r="G45" s="60">
        <v>5.5636574074074069E-3</v>
      </c>
      <c r="H45" s="88"/>
      <c r="I45" s="6" t="s">
        <v>59</v>
      </c>
      <c r="J45" s="8">
        <v>10</v>
      </c>
      <c r="K45" s="1" t="s">
        <v>16</v>
      </c>
      <c r="L45"/>
      <c r="M45" s="46"/>
      <c r="N45" s="46"/>
      <c r="O45" s="2" t="str">
        <f t="shared" si="4"/>
        <v>Taylor, Matthew</v>
      </c>
      <c r="P45" s="1">
        <f t="shared" si="0"/>
        <v>3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0" ht="24.95" customHeight="1" x14ac:dyDescent="0.2">
      <c r="A46" s="40"/>
      <c r="B46" s="55" t="s">
        <v>84</v>
      </c>
      <c r="C46" s="60">
        <v>9.4907407407407408E-4</v>
      </c>
      <c r="D46" s="60">
        <v>1.9907407407407408E-3</v>
      </c>
      <c r="E46" s="60">
        <v>3.0439814814814821E-3</v>
      </c>
      <c r="F46" s="60">
        <v>4.1319444444444442E-3</v>
      </c>
      <c r="G46" s="60">
        <v>5.1712962962962962E-3</v>
      </c>
      <c r="H46" s="88"/>
      <c r="I46" s="6" t="s">
        <v>60</v>
      </c>
      <c r="J46" s="8">
        <v>10</v>
      </c>
      <c r="K46" s="1" t="s">
        <v>14</v>
      </c>
      <c r="L46"/>
      <c r="M46" s="8"/>
      <c r="N46" s="1"/>
      <c r="O46" s="2" t="str">
        <f t="shared" si="4"/>
        <v>Todaro, Joseph</v>
      </c>
      <c r="P46" s="1">
        <f t="shared" si="0"/>
        <v>0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0" ht="24.95" customHeight="1" x14ac:dyDescent="0.2">
      <c r="A47" s="40"/>
      <c r="B47" s="55" t="s">
        <v>95</v>
      </c>
      <c r="C47" s="60">
        <v>9.6064814814814808E-4</v>
      </c>
      <c r="D47" s="60">
        <v>2.2569444444444447E-3</v>
      </c>
      <c r="E47" s="60">
        <v>3.6111111111111114E-3</v>
      </c>
      <c r="F47" s="60">
        <v>4.9768518518518521E-3</v>
      </c>
      <c r="G47" s="60">
        <v>6.2349537037037044E-3</v>
      </c>
      <c r="H47" s="88"/>
      <c r="I47" s="18" t="s">
        <v>61</v>
      </c>
      <c r="J47" s="8">
        <v>10</v>
      </c>
      <c r="K47" s="45" t="s">
        <v>14</v>
      </c>
      <c r="L47" s="17"/>
      <c r="M47" s="8"/>
      <c r="N47" s="1"/>
      <c r="O47" s="2" t="str">
        <f t="shared" si="4"/>
        <v>Wagner, James</v>
      </c>
      <c r="P47" s="1">
        <f t="shared" si="0"/>
        <v>1</v>
      </c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0" ht="24.95" customHeight="1" x14ac:dyDescent="0.2">
      <c r="A48" s="40"/>
      <c r="B48" s="18" t="s">
        <v>50</v>
      </c>
      <c r="C48" s="60">
        <v>1.0763888888888889E-3</v>
      </c>
      <c r="D48" s="60">
        <v>2.5231481481481481E-3</v>
      </c>
      <c r="E48" s="60">
        <v>4.0972222222222226E-3</v>
      </c>
      <c r="F48" s="60">
        <v>5.6481481481481478E-3</v>
      </c>
      <c r="G48" s="60">
        <v>7.0960648148148155E-3</v>
      </c>
      <c r="H48" s="88"/>
      <c r="I48" s="18" t="s">
        <v>90</v>
      </c>
      <c r="J48" s="8">
        <v>10</v>
      </c>
      <c r="K48" s="1" t="s">
        <v>20</v>
      </c>
      <c r="L48" s="17"/>
      <c r="M48" s="46"/>
      <c r="N48" s="46"/>
      <c r="O48" s="2" t="str">
        <f t="shared" si="4"/>
        <v>Wright, Connor</v>
      </c>
      <c r="P48" s="1">
        <f t="shared" si="0"/>
        <v>1</v>
      </c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spans="1:60" ht="24.95" customHeight="1" x14ac:dyDescent="0.2">
      <c r="A49" s="40"/>
      <c r="B49" s="2" t="s">
        <v>33</v>
      </c>
      <c r="C49" s="60">
        <v>1.0185185185185186E-3</v>
      </c>
      <c r="D49" s="60">
        <v>2.4074074074074076E-3</v>
      </c>
      <c r="E49" s="60">
        <v>3.9004629629629632E-3</v>
      </c>
      <c r="F49" s="60">
        <v>5.347222222222222E-3</v>
      </c>
      <c r="G49" s="60">
        <v>6.7407407407407407E-3</v>
      </c>
      <c r="H49" s="88"/>
      <c r="I49" s="18"/>
      <c r="J49" s="8"/>
      <c r="K49" s="1"/>
      <c r="L49" s="17"/>
      <c r="M49" s="46"/>
      <c r="N49" s="46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ht="24.95" customHeight="1" x14ac:dyDescent="0.2">
      <c r="A50" s="40"/>
      <c r="B50" s="48" t="s">
        <v>24</v>
      </c>
      <c r="C50" s="60">
        <v>1.1689814814814816E-3</v>
      </c>
      <c r="D50" s="60">
        <v>2.5578703703703705E-3</v>
      </c>
      <c r="E50" s="60">
        <v>4.0509259259259257E-3</v>
      </c>
      <c r="F50" s="60">
        <v>5.4861111111111117E-3</v>
      </c>
      <c r="G50" s="60">
        <v>6.9375000000000001E-3</v>
      </c>
      <c r="H50" s="88"/>
      <c r="I50" s="18"/>
      <c r="J50" s="8"/>
      <c r="K50" s="1"/>
      <c r="L50" s="17"/>
      <c r="M50" s="46"/>
      <c r="N50" s="46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0" ht="24.95" customHeight="1" thickBot="1" x14ac:dyDescent="0.25">
      <c r="A51" s="41"/>
      <c r="B51" s="52"/>
      <c r="C51" s="21"/>
      <c r="D51" s="53"/>
      <c r="E51" s="53"/>
      <c r="F51" s="53"/>
      <c r="G51" s="53"/>
      <c r="H51" s="96"/>
      <c r="I51" s="56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ht="24.95" customHeight="1" x14ac:dyDescent="0.2">
      <c r="A52" s="64" t="s">
        <v>26</v>
      </c>
      <c r="B52" s="65"/>
      <c r="C52" s="35"/>
      <c r="D52" s="35"/>
      <c r="E52" s="66" t="s">
        <v>26</v>
      </c>
      <c r="F52" s="65"/>
      <c r="G52" s="35"/>
      <c r="H52" s="67"/>
      <c r="I52" s="55"/>
      <c r="J52" s="8"/>
      <c r="K52" s="1"/>
      <c r="L52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ht="24.95" customHeight="1" x14ac:dyDescent="0.2">
      <c r="A53" s="40"/>
      <c r="B53" s="57" t="s">
        <v>34</v>
      </c>
      <c r="C53" s="58" t="s">
        <v>102</v>
      </c>
      <c r="D53" s="58" t="s">
        <v>155</v>
      </c>
      <c r="E53" s="32"/>
      <c r="F53" s="32" t="s">
        <v>59</v>
      </c>
      <c r="G53" s="104" t="s">
        <v>122</v>
      </c>
      <c r="H53" s="68" t="s">
        <v>156</v>
      </c>
      <c r="I53" s="55"/>
      <c r="J53" s="44"/>
      <c r="K53" s="30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spans="1:60" ht="24.95" customHeight="1" x14ac:dyDescent="0.2">
      <c r="A54" s="69"/>
      <c r="B54" s="59" t="s">
        <v>46</v>
      </c>
      <c r="C54" s="56" t="s">
        <v>102</v>
      </c>
      <c r="D54" s="56" t="s">
        <v>156</v>
      </c>
      <c r="E54" s="32"/>
      <c r="F54" s="55" t="s">
        <v>67</v>
      </c>
      <c r="G54" s="58" t="s">
        <v>123</v>
      </c>
      <c r="H54" s="70" t="s">
        <v>156</v>
      </c>
      <c r="I54" s="56"/>
      <c r="J54" s="44"/>
      <c r="K54" s="30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spans="1:60" ht="24.95" customHeight="1" thickBot="1" x14ac:dyDescent="0.25">
      <c r="A55" s="71"/>
      <c r="B55" s="20"/>
      <c r="C55" s="21"/>
      <c r="D55" s="21"/>
      <c r="E55" s="21"/>
      <c r="F55" s="20"/>
      <c r="G55" s="21"/>
      <c r="H55" s="72"/>
      <c r="I55" s="56"/>
      <c r="K55" s="3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</row>
    <row r="56" spans="1:60" ht="24.95" customHeight="1" x14ac:dyDescent="0.2">
      <c r="A56" s="64" t="s">
        <v>27</v>
      </c>
      <c r="B56" s="34"/>
      <c r="C56" s="35"/>
      <c r="D56" s="35"/>
      <c r="E56" s="66" t="s">
        <v>27</v>
      </c>
      <c r="F56" s="65"/>
      <c r="G56" s="35"/>
      <c r="H56" s="67"/>
      <c r="I56" s="5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 ht="24.95" customHeight="1" x14ac:dyDescent="0.2">
      <c r="A57" s="73"/>
      <c r="B57" s="55" t="s">
        <v>55</v>
      </c>
      <c r="C57" s="60" t="s">
        <v>103</v>
      </c>
      <c r="D57" s="56" t="s">
        <v>158</v>
      </c>
      <c r="E57" s="32"/>
      <c r="F57" s="55" t="s">
        <v>99</v>
      </c>
      <c r="G57" s="56" t="s">
        <v>105</v>
      </c>
      <c r="H57" s="68"/>
      <c r="I57" s="57"/>
      <c r="K57" s="1"/>
      <c r="L57" s="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1:60" ht="24.95" customHeight="1" x14ac:dyDescent="0.2">
      <c r="A58" s="69"/>
      <c r="B58" s="31" t="s">
        <v>40</v>
      </c>
      <c r="C58" s="56" t="s">
        <v>104</v>
      </c>
      <c r="D58" s="56" t="s">
        <v>157</v>
      </c>
      <c r="E58" s="32"/>
      <c r="F58" s="59" t="s">
        <v>46</v>
      </c>
      <c r="G58" s="61" t="s">
        <v>106</v>
      </c>
      <c r="H58" s="68"/>
      <c r="I58" s="59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1:60" ht="14.25" customHeight="1" x14ac:dyDescent="0.2">
      <c r="A59" s="40"/>
      <c r="B59" s="31"/>
      <c r="C59" s="32"/>
      <c r="D59" s="56"/>
      <c r="E59" s="32"/>
      <c r="F59" s="56"/>
      <c r="G59" s="56"/>
      <c r="H59" s="68"/>
      <c r="I59" s="5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1:60" ht="24.95" customHeight="1" x14ac:dyDescent="0.2">
      <c r="A60" s="74" t="s">
        <v>27</v>
      </c>
      <c r="B60" s="56"/>
      <c r="C60" s="32"/>
      <c r="D60" s="56"/>
      <c r="E60" s="32"/>
      <c r="F60" s="56"/>
      <c r="G60" s="61"/>
      <c r="H60" s="68"/>
      <c r="I60" s="5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0" ht="24.95" customHeight="1" x14ac:dyDescent="0.2">
      <c r="A61" s="40"/>
      <c r="B61" s="57" t="s">
        <v>34</v>
      </c>
      <c r="C61" s="56" t="s">
        <v>107</v>
      </c>
      <c r="D61" s="56"/>
      <c r="E61" s="32"/>
      <c r="F61" s="32"/>
      <c r="G61" s="56"/>
      <c r="H61" s="68"/>
      <c r="I61" s="5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 ht="24.95" customHeight="1" x14ac:dyDescent="0.2">
      <c r="A62" s="40"/>
      <c r="B62" s="59" t="s">
        <v>68</v>
      </c>
      <c r="C62" s="56" t="s">
        <v>108</v>
      </c>
      <c r="D62" s="56"/>
      <c r="E62" s="32"/>
      <c r="F62" s="59"/>
      <c r="G62" s="61"/>
      <c r="H62" s="68"/>
      <c r="I62" s="5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0" ht="14.25" customHeight="1" thickBot="1" x14ac:dyDescent="0.25">
      <c r="A63" s="41"/>
      <c r="B63" s="53"/>
      <c r="C63" s="54"/>
      <c r="D63" s="53"/>
      <c r="E63" s="21"/>
      <c r="F63" s="53"/>
      <c r="G63" s="53"/>
      <c r="H63" s="72"/>
      <c r="I63" s="3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ht="24.95" customHeight="1" x14ac:dyDescent="0.2">
      <c r="A64" s="64" t="s">
        <v>29</v>
      </c>
      <c r="B64" s="65"/>
      <c r="C64" s="35"/>
      <c r="D64" s="65"/>
      <c r="E64" s="35"/>
      <c r="F64" s="65"/>
      <c r="G64" s="75"/>
      <c r="H64" s="67"/>
      <c r="I64" s="5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ht="24.95" customHeight="1" x14ac:dyDescent="0.2">
      <c r="A65" s="40"/>
      <c r="B65" s="55"/>
      <c r="C65" s="32"/>
      <c r="D65" s="56"/>
      <c r="E65" s="32"/>
      <c r="F65" s="32"/>
      <c r="G65" s="56"/>
      <c r="H65" s="68"/>
      <c r="I65" s="5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ht="24.95" customHeight="1" thickBot="1" x14ac:dyDescent="0.25">
      <c r="A66" s="41"/>
      <c r="B66" s="53"/>
      <c r="C66" s="54"/>
      <c r="D66" s="53"/>
      <c r="E66" s="21"/>
      <c r="F66" s="53"/>
      <c r="G66" s="53"/>
      <c r="H66" s="72"/>
      <c r="I66" s="3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ht="24.95" customHeight="1" x14ac:dyDescent="0.2">
      <c r="A67" s="64" t="s">
        <v>28</v>
      </c>
      <c r="B67" s="34"/>
      <c r="C67" s="76"/>
      <c r="D67" s="65"/>
      <c r="E67" s="35"/>
      <c r="F67" s="65"/>
      <c r="G67" s="65"/>
      <c r="H67" s="67"/>
      <c r="I67" s="56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ht="24.95" customHeight="1" x14ac:dyDescent="0.2">
      <c r="A68" s="40"/>
      <c r="B68" s="55" t="s">
        <v>101</v>
      </c>
      <c r="C68" s="58" t="s">
        <v>109</v>
      </c>
      <c r="D68" s="56" t="s">
        <v>156</v>
      </c>
      <c r="E68" s="32"/>
      <c r="F68" s="55"/>
      <c r="G68" s="58"/>
      <c r="H68" s="77"/>
      <c r="I68" s="59"/>
      <c r="L68" s="18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ht="24.95" customHeight="1" x14ac:dyDescent="0.2">
      <c r="A69" s="40"/>
      <c r="B69" s="59" t="s">
        <v>68</v>
      </c>
      <c r="C69" s="58" t="s">
        <v>109</v>
      </c>
      <c r="D69" s="58" t="s">
        <v>109</v>
      </c>
      <c r="E69" s="55"/>
      <c r="F69" s="59"/>
      <c r="G69" s="58"/>
      <c r="H69" s="70"/>
      <c r="I69" s="55"/>
      <c r="L69" s="18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ht="24.95" customHeight="1" thickBot="1" x14ac:dyDescent="0.25">
      <c r="A70" s="41"/>
      <c r="B70" s="20"/>
      <c r="C70" s="21"/>
      <c r="D70" s="53"/>
      <c r="E70" s="21"/>
      <c r="F70" s="53"/>
      <c r="G70" s="53"/>
      <c r="H70" s="72"/>
      <c r="I70" s="56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ht="24.95" customHeight="1" x14ac:dyDescent="0.2">
      <c r="A71" s="64" t="s">
        <v>30</v>
      </c>
      <c r="B71" s="65"/>
      <c r="C71" s="65"/>
      <c r="D71" s="65"/>
      <c r="E71" s="35"/>
      <c r="F71" s="65"/>
      <c r="G71" s="75"/>
      <c r="H71" s="67"/>
      <c r="I71" s="3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ht="24.95" customHeight="1" x14ac:dyDescent="0.2">
      <c r="A72" s="40"/>
      <c r="B72" s="55" t="s">
        <v>99</v>
      </c>
      <c r="C72" s="56" t="s">
        <v>110</v>
      </c>
      <c r="D72" s="56" t="s">
        <v>159</v>
      </c>
      <c r="E72" s="32"/>
      <c r="F72" s="62" t="s">
        <v>47</v>
      </c>
      <c r="G72" s="56" t="s">
        <v>114</v>
      </c>
      <c r="H72" s="68" t="s">
        <v>161</v>
      </c>
      <c r="I72" s="55"/>
      <c r="K72" s="5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ht="24.95" customHeight="1" x14ac:dyDescent="0.2">
      <c r="A73" s="40"/>
      <c r="B73" s="32" t="s">
        <v>59</v>
      </c>
      <c r="C73" s="56" t="s">
        <v>111</v>
      </c>
      <c r="D73" s="56" t="s">
        <v>160</v>
      </c>
      <c r="E73" s="32"/>
      <c r="F73" s="59" t="s">
        <v>44</v>
      </c>
      <c r="G73" s="56" t="s">
        <v>115</v>
      </c>
      <c r="H73" s="68"/>
      <c r="I73" s="6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ht="14.25" customHeight="1" x14ac:dyDescent="0.2">
      <c r="A74" s="40"/>
      <c r="B74" s="31"/>
      <c r="C74" s="60"/>
      <c r="D74" s="56"/>
      <c r="E74" s="56"/>
      <c r="F74" s="63"/>
      <c r="G74" s="56"/>
      <c r="H74" s="68"/>
      <c r="I74" s="5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ht="24.95" customHeight="1" x14ac:dyDescent="0.2">
      <c r="A75" s="40"/>
      <c r="B75" s="59" t="s">
        <v>34</v>
      </c>
      <c r="C75" s="60" t="s">
        <v>121</v>
      </c>
      <c r="D75" s="56"/>
      <c r="E75" s="56"/>
      <c r="F75" s="31" t="s">
        <v>58</v>
      </c>
      <c r="G75" s="56" t="s">
        <v>117</v>
      </c>
      <c r="H75" s="38"/>
      <c r="I75" s="55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ht="24.95" customHeight="1" x14ac:dyDescent="0.2">
      <c r="A76" s="40"/>
      <c r="B76" s="55" t="s">
        <v>62</v>
      </c>
      <c r="C76" s="60" t="s">
        <v>113</v>
      </c>
      <c r="D76" s="56" t="s">
        <v>162</v>
      </c>
      <c r="E76" s="56"/>
      <c r="F76" s="55" t="s">
        <v>85</v>
      </c>
      <c r="G76" s="56" t="s">
        <v>118</v>
      </c>
      <c r="H76" s="68"/>
      <c r="I76" s="59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14.25" customHeight="1" x14ac:dyDescent="0.2">
      <c r="A77" s="74"/>
      <c r="B77" s="31"/>
      <c r="C77" s="32"/>
      <c r="D77" s="56"/>
      <c r="E77" s="56"/>
      <c r="F77" s="55"/>
      <c r="G77" s="56"/>
      <c r="H77" s="38"/>
      <c r="I77" s="59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24.95" customHeight="1" x14ac:dyDescent="0.2">
      <c r="A78" s="37"/>
      <c r="B78" s="55" t="s">
        <v>57</v>
      </c>
      <c r="C78" s="60" t="s">
        <v>112</v>
      </c>
      <c r="D78" s="60"/>
      <c r="E78" s="56"/>
      <c r="F78" s="59" t="s">
        <v>79</v>
      </c>
      <c r="G78" s="56" t="s">
        <v>120</v>
      </c>
      <c r="H78" s="68"/>
      <c r="I78" s="55"/>
      <c r="K78" s="5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ht="24.95" customHeight="1" x14ac:dyDescent="0.2">
      <c r="A79" s="37"/>
      <c r="B79" s="62" t="s">
        <v>41</v>
      </c>
      <c r="C79" s="56" t="s">
        <v>119</v>
      </c>
      <c r="D79" s="56"/>
      <c r="E79" s="56"/>
      <c r="F79" s="32"/>
      <c r="G79" s="56"/>
      <c r="H79" s="68"/>
      <c r="I79" s="5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ht="14.25" customHeight="1" x14ac:dyDescent="0.2">
      <c r="A80" s="74"/>
      <c r="B80" s="31"/>
      <c r="C80" s="32"/>
      <c r="D80" s="56"/>
      <c r="E80" s="56"/>
      <c r="F80" s="56"/>
      <c r="G80" s="56"/>
      <c r="H80" s="68"/>
      <c r="I80" s="5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spans="1:60" ht="24.95" customHeight="1" x14ac:dyDescent="0.2">
      <c r="A81" s="40"/>
      <c r="B81" s="55" t="s">
        <v>51</v>
      </c>
      <c r="C81" s="56" t="s">
        <v>116</v>
      </c>
      <c r="D81" s="56"/>
      <c r="E81" s="56"/>
      <c r="F81" s="56"/>
      <c r="G81" s="56"/>
      <c r="H81" s="68"/>
      <c r="I81" s="5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ht="24.95" customHeight="1" x14ac:dyDescent="0.2">
      <c r="A82" s="40"/>
      <c r="B82" s="59" t="s">
        <v>78</v>
      </c>
      <c r="C82" s="56" t="s">
        <v>116</v>
      </c>
      <c r="D82" s="56"/>
      <c r="E82" s="56"/>
      <c r="F82" s="56"/>
      <c r="G82" s="56"/>
      <c r="H82" s="68"/>
      <c r="I82" s="5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spans="1:60" ht="15" customHeight="1" thickBot="1" x14ac:dyDescent="0.25">
      <c r="A83" s="41"/>
      <c r="B83" s="53"/>
      <c r="C83" s="78"/>
      <c r="D83" s="53"/>
      <c r="E83" s="53"/>
      <c r="F83" s="53"/>
      <c r="G83" s="53"/>
      <c r="H83" s="7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 x14ac:dyDescent="0.2">
      <c r="C84" s="1"/>
      <c r="D84" s="1"/>
      <c r="E84" s="1"/>
      <c r="G84" s="1"/>
      <c r="H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x14ac:dyDescent="0.2">
      <c r="A85" s="1"/>
      <c r="C85" s="1"/>
      <c r="D85" s="1"/>
      <c r="E85" s="1"/>
      <c r="G85" s="1"/>
      <c r="H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0" x14ac:dyDescent="0.2">
      <c r="A86" s="1"/>
      <c r="C86" s="1"/>
      <c r="D86" s="1"/>
      <c r="E86" s="1"/>
      <c r="G86" s="1"/>
      <c r="H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spans="1:60" x14ac:dyDescent="0.2">
      <c r="A87" s="1"/>
      <c r="C87" s="1"/>
      <c r="D87" s="1"/>
      <c r="E87" s="1"/>
      <c r="G87" s="1"/>
      <c r="H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0" x14ac:dyDescent="0.2">
      <c r="A88" s="1"/>
      <c r="C88" s="1"/>
      <c r="D88" s="1"/>
      <c r="E88" s="1"/>
      <c r="G88" s="1"/>
      <c r="H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0" x14ac:dyDescent="0.2">
      <c r="A89" s="1"/>
      <c r="C89" s="1"/>
      <c r="D89" s="1"/>
      <c r="E89" s="1"/>
      <c r="G89" s="1"/>
      <c r="H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spans="1:60" x14ac:dyDescent="0.2">
      <c r="A90" s="1"/>
      <c r="C90" s="1"/>
      <c r="D90" s="1"/>
      <c r="E90" s="1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spans="1:60" x14ac:dyDescent="0.2">
      <c r="A91" s="1"/>
      <c r="C91" s="1"/>
      <c r="D91" s="1"/>
      <c r="E91" s="1"/>
      <c r="G91" s="1"/>
      <c r="H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 x14ac:dyDescent="0.2">
      <c r="A92" s="1"/>
      <c r="C92" s="1"/>
      <c r="D92" s="1"/>
      <c r="E92" s="1"/>
      <c r="G92" s="1"/>
      <c r="H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pans="1:60" x14ac:dyDescent="0.2">
      <c r="A93" s="1"/>
      <c r="C93" s="1"/>
      <c r="D93" s="1"/>
      <c r="E93" s="1"/>
      <c r="G93" s="1"/>
      <c r="H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pans="1:60" x14ac:dyDescent="0.2">
      <c r="A94" s="1"/>
      <c r="C94" s="1"/>
      <c r="D94" s="1"/>
      <c r="E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0" x14ac:dyDescent="0.2">
      <c r="A95" s="1"/>
      <c r="C95" s="1"/>
      <c r="D95" s="1"/>
      <c r="E95" s="1"/>
      <c r="G95" s="1"/>
      <c r="H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pans="1:60" x14ac:dyDescent="0.2">
      <c r="A96" s="1"/>
      <c r="C96" s="1"/>
      <c r="D96" s="1"/>
      <c r="E96" s="1"/>
      <c r="G96" s="1"/>
      <c r="H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0" x14ac:dyDescent="0.2">
      <c r="A97" s="1"/>
      <c r="C97" s="1"/>
      <c r="D97" s="1"/>
      <c r="E97" s="1"/>
      <c r="G97" s="1"/>
      <c r="H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pans="1:60" x14ac:dyDescent="0.2">
      <c r="A98" s="1"/>
      <c r="C98" s="1"/>
      <c r="D98" s="1"/>
      <c r="E98" s="1"/>
      <c r="G98" s="1"/>
      <c r="H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pans="1:60" x14ac:dyDescent="0.2">
      <c r="A99" s="1"/>
      <c r="C99" s="1"/>
      <c r="D99" s="1"/>
      <c r="E99" s="1"/>
      <c r="G99" s="1"/>
      <c r="H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pans="1:60" x14ac:dyDescent="0.2">
      <c r="A100" s="1"/>
      <c r="C100" s="1"/>
      <c r="D100" s="1"/>
      <c r="E100" s="1"/>
      <c r="G100" s="1"/>
      <c r="H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pans="1:60" x14ac:dyDescent="0.2">
      <c r="A101" s="1"/>
      <c r="C101" s="1"/>
      <c r="D101" s="1"/>
      <c r="E101" s="1"/>
      <c r="G101" s="1"/>
      <c r="H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pans="1:60" x14ac:dyDescent="0.2">
      <c r="A102" s="1"/>
      <c r="C102" s="1"/>
      <c r="D102" s="1"/>
      <c r="E102" s="1"/>
      <c r="G102" s="1"/>
      <c r="H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pans="1:60" x14ac:dyDescent="0.2">
      <c r="A103" s="1"/>
      <c r="C103" s="1"/>
      <c r="D103" s="1"/>
      <c r="E103" s="1"/>
      <c r="G103" s="1"/>
      <c r="H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  <row r="104" spans="1:60" x14ac:dyDescent="0.2">
      <c r="A104" s="1"/>
      <c r="C104" s="1"/>
      <c r="D104" s="1"/>
      <c r="E104" s="1"/>
      <c r="G104" s="1"/>
      <c r="H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</row>
    <row r="105" spans="1:60" x14ac:dyDescent="0.2">
      <c r="A105" s="1"/>
      <c r="C105" s="1"/>
      <c r="D105" s="1"/>
      <c r="E105" s="1"/>
      <c r="G105" s="1"/>
      <c r="H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</row>
    <row r="106" spans="1:60" x14ac:dyDescent="0.2">
      <c r="A106" s="1"/>
      <c r="C106" s="1"/>
      <c r="D106" s="1"/>
      <c r="E106" s="1"/>
      <c r="G106" s="1"/>
      <c r="H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1:60" x14ac:dyDescent="0.2">
      <c r="A107" s="1"/>
      <c r="C107" s="1"/>
      <c r="D107" s="1"/>
      <c r="E107" s="1"/>
      <c r="G107" s="1"/>
      <c r="H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08" spans="1:60" x14ac:dyDescent="0.2">
      <c r="A108" s="1"/>
      <c r="C108" s="1"/>
      <c r="D108" s="1"/>
      <c r="E108" s="1"/>
      <c r="G108" s="1"/>
      <c r="H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</row>
    <row r="109" spans="1:60" x14ac:dyDescent="0.2">
      <c r="A109" s="1"/>
      <c r="C109" s="1"/>
      <c r="D109" s="1"/>
      <c r="E109" s="1"/>
      <c r="G109" s="1"/>
      <c r="H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</row>
    <row r="110" spans="1:60" x14ac:dyDescent="0.2">
      <c r="A110" s="1"/>
      <c r="C110" s="1"/>
      <c r="D110" s="1"/>
      <c r="E110" s="1"/>
      <c r="G110" s="1"/>
      <c r="H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</row>
    <row r="111" spans="1:60" x14ac:dyDescent="0.2">
      <c r="A111" s="1"/>
      <c r="C111" s="1"/>
      <c r="D111" s="1"/>
      <c r="E111" s="1"/>
      <c r="G111" s="1"/>
      <c r="H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</row>
    <row r="112" spans="1:60" x14ac:dyDescent="0.2">
      <c r="A112" s="1"/>
      <c r="C112" s="1"/>
      <c r="D112" s="1"/>
      <c r="E112" s="1"/>
      <c r="G112" s="1"/>
      <c r="H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</row>
    <row r="113" spans="1:60" x14ac:dyDescent="0.2">
      <c r="A113" s="1"/>
      <c r="C113" s="1"/>
      <c r="D113" s="1"/>
      <c r="E113" s="1"/>
      <c r="G113" s="1"/>
      <c r="H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1:60" x14ac:dyDescent="0.2">
      <c r="A114" s="1"/>
      <c r="C114" s="1"/>
      <c r="D114" s="1"/>
      <c r="E114" s="1"/>
      <c r="G114" s="1"/>
      <c r="H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</row>
    <row r="115" spans="1:60" x14ac:dyDescent="0.2">
      <c r="A115" s="1"/>
      <c r="C115" s="1"/>
      <c r="D115" s="1"/>
      <c r="E115" s="1"/>
      <c r="G115" s="1"/>
      <c r="H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</row>
    <row r="116" spans="1:60" x14ac:dyDescent="0.2">
      <c r="A116" s="1"/>
      <c r="C116" s="1"/>
      <c r="D116" s="1"/>
      <c r="E116" s="1"/>
      <c r="G116" s="1"/>
      <c r="H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</row>
    <row r="117" spans="1:60" x14ac:dyDescent="0.2">
      <c r="A117" s="1"/>
      <c r="C117" s="1"/>
      <c r="D117" s="1"/>
      <c r="E117" s="1"/>
      <c r="G117" s="1"/>
      <c r="H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</row>
    <row r="118" spans="1:60" x14ac:dyDescent="0.2">
      <c r="A118" s="1"/>
      <c r="C118" s="1"/>
      <c r="D118" s="1"/>
      <c r="E118" s="1"/>
      <c r="G118" s="1"/>
      <c r="H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</row>
    <row r="119" spans="1:60" x14ac:dyDescent="0.2">
      <c r="A119" s="1"/>
      <c r="C119" s="1"/>
      <c r="D119" s="1"/>
      <c r="E119" s="1"/>
      <c r="G119" s="1"/>
      <c r="H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</row>
    <row r="120" spans="1:60" x14ac:dyDescent="0.2">
      <c r="A120" s="1"/>
      <c r="C120" s="1"/>
      <c r="D120" s="1"/>
      <c r="E120" s="1"/>
      <c r="G120" s="1"/>
      <c r="H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</row>
    <row r="121" spans="1:60" x14ac:dyDescent="0.2">
      <c r="A121" s="1"/>
      <c r="C121" s="1"/>
      <c r="D121" s="1"/>
      <c r="E121" s="1"/>
      <c r="G121" s="1"/>
      <c r="H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</row>
    <row r="122" spans="1:60" x14ac:dyDescent="0.2">
      <c r="A122" s="1"/>
      <c r="C122" s="1"/>
      <c r="D122" s="1"/>
      <c r="E122" s="1"/>
      <c r="G122" s="1"/>
      <c r="H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</row>
    <row r="123" spans="1:60" x14ac:dyDescent="0.2">
      <c r="A123" s="1"/>
      <c r="C123" s="1"/>
      <c r="D123" s="1"/>
      <c r="E123" s="1"/>
      <c r="G123" s="1"/>
      <c r="H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</row>
    <row r="124" spans="1:60" x14ac:dyDescent="0.2">
      <c r="A124" s="1"/>
      <c r="C124" s="1"/>
      <c r="D124" s="1"/>
      <c r="E124" s="1"/>
      <c r="G124" s="1"/>
      <c r="H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</row>
    <row r="125" spans="1:60" x14ac:dyDescent="0.2">
      <c r="A125" s="1"/>
      <c r="C125" s="1"/>
      <c r="D125" s="1"/>
      <c r="E125" s="1"/>
      <c r="G125" s="1"/>
      <c r="H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</row>
    <row r="126" spans="1:60" x14ac:dyDescent="0.2">
      <c r="A126" s="1"/>
      <c r="C126" s="1"/>
      <c r="D126" s="1"/>
      <c r="E126" s="1"/>
      <c r="G126" s="1"/>
      <c r="H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</row>
    <row r="127" spans="1:60" x14ac:dyDescent="0.2">
      <c r="A127" s="1"/>
      <c r="C127" s="1"/>
      <c r="D127" s="1"/>
      <c r="E127" s="1"/>
      <c r="G127" s="1"/>
      <c r="H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</row>
    <row r="128" spans="1:60" x14ac:dyDescent="0.2">
      <c r="A128" s="1"/>
      <c r="C128" s="1"/>
      <c r="D128" s="1"/>
      <c r="E128" s="1"/>
      <c r="G128" s="1"/>
      <c r="H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</row>
    <row r="129" spans="1:60" x14ac:dyDescent="0.2">
      <c r="A129" s="1"/>
      <c r="C129" s="1"/>
      <c r="D129" s="1"/>
      <c r="E129" s="1"/>
      <c r="G129" s="1"/>
      <c r="H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</row>
    <row r="130" spans="1:60" x14ac:dyDescent="0.2">
      <c r="A130" s="1"/>
      <c r="C130" s="1"/>
      <c r="D130" s="1"/>
      <c r="E130" s="1"/>
      <c r="G130" s="1"/>
      <c r="H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</row>
    <row r="131" spans="1:60" x14ac:dyDescent="0.2">
      <c r="A131" s="1"/>
      <c r="C131" s="1"/>
      <c r="D131" s="1"/>
      <c r="E131" s="1"/>
      <c r="G131" s="1"/>
      <c r="H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</row>
    <row r="132" spans="1:60" x14ac:dyDescent="0.2">
      <c r="A132" s="1"/>
      <c r="C132" s="1"/>
      <c r="D132" s="1"/>
      <c r="E132" s="1"/>
      <c r="G132" s="1"/>
      <c r="H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</row>
    <row r="133" spans="1:60" x14ac:dyDescent="0.2">
      <c r="A133" s="1"/>
      <c r="C133" s="1"/>
      <c r="D133" s="1"/>
      <c r="E133" s="1"/>
      <c r="G133" s="1"/>
      <c r="H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</row>
    <row r="134" spans="1:60" x14ac:dyDescent="0.2">
      <c r="A134" s="1"/>
      <c r="C134" s="1"/>
      <c r="D134" s="1"/>
      <c r="E134" s="1"/>
      <c r="G134" s="1"/>
      <c r="H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</row>
    <row r="135" spans="1:60" x14ac:dyDescent="0.2">
      <c r="A135" s="1"/>
      <c r="C135" s="1"/>
      <c r="D135" s="1"/>
      <c r="E135" s="1"/>
      <c r="G135" s="1"/>
      <c r="H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</row>
    <row r="136" spans="1:60" x14ac:dyDescent="0.2">
      <c r="A136" s="1"/>
      <c r="C136" s="1"/>
      <c r="D136" s="1"/>
      <c r="E136" s="1"/>
      <c r="G136" s="1"/>
      <c r="H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</row>
    <row r="137" spans="1:60" x14ac:dyDescent="0.2">
      <c r="A137" s="1"/>
      <c r="C137" s="1"/>
      <c r="D137" s="1"/>
      <c r="E137" s="1"/>
      <c r="G137" s="1"/>
      <c r="H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</row>
    <row r="138" spans="1:60" x14ac:dyDescent="0.2">
      <c r="A138" s="1"/>
      <c r="C138" s="1"/>
      <c r="D138" s="1"/>
      <c r="E138" s="1"/>
      <c r="G138" s="1"/>
      <c r="H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</row>
    <row r="139" spans="1:60" x14ac:dyDescent="0.2">
      <c r="A139" s="1"/>
      <c r="C139" s="1"/>
      <c r="D139" s="1"/>
      <c r="E139" s="1"/>
      <c r="G139" s="1"/>
      <c r="H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</row>
    <row r="140" spans="1:60" x14ac:dyDescent="0.2">
      <c r="A140" s="1"/>
      <c r="C140" s="1"/>
      <c r="D140" s="1"/>
      <c r="E140" s="1"/>
      <c r="G140" s="1"/>
      <c r="H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</row>
    <row r="141" spans="1:60" x14ac:dyDescent="0.2">
      <c r="A141" s="1"/>
      <c r="C141" s="1"/>
      <c r="D141" s="1"/>
      <c r="E141" s="1"/>
      <c r="G141" s="1"/>
      <c r="H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</row>
    <row r="142" spans="1:60" x14ac:dyDescent="0.2">
      <c r="A142" s="1"/>
      <c r="C142" s="1"/>
      <c r="D142" s="1"/>
      <c r="E142" s="1"/>
      <c r="G142" s="1"/>
      <c r="H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</row>
    <row r="143" spans="1:60" x14ac:dyDescent="0.2">
      <c r="A143" s="1"/>
      <c r="C143" s="1"/>
      <c r="D143" s="1"/>
      <c r="E143" s="1"/>
      <c r="G143" s="1"/>
      <c r="H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</row>
    <row r="144" spans="1:60" x14ac:dyDescent="0.2">
      <c r="A144" s="1"/>
      <c r="C144" s="1"/>
      <c r="D144" s="1"/>
      <c r="E144" s="1"/>
      <c r="G144" s="1"/>
      <c r="H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</row>
    <row r="145" spans="1:60" x14ac:dyDescent="0.2">
      <c r="A145" s="1"/>
      <c r="C145" s="1"/>
      <c r="D145" s="1"/>
      <c r="E145" s="1"/>
      <c r="G145" s="1"/>
      <c r="H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</row>
    <row r="146" spans="1:60" x14ac:dyDescent="0.2">
      <c r="A146" s="1"/>
      <c r="C146" s="1"/>
      <c r="D146" s="1"/>
      <c r="E146" s="1"/>
      <c r="G146" s="1"/>
      <c r="H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</row>
    <row r="147" spans="1:60" x14ac:dyDescent="0.2">
      <c r="A147" s="1"/>
      <c r="C147" s="1"/>
      <c r="D147" s="1"/>
      <c r="E147" s="1"/>
      <c r="G147" s="1"/>
      <c r="H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</row>
    <row r="148" spans="1:60" x14ac:dyDescent="0.2">
      <c r="A148" s="1"/>
      <c r="C148" s="1"/>
      <c r="D148" s="1"/>
      <c r="E148" s="1"/>
      <c r="G148" s="1"/>
      <c r="H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</row>
    <row r="149" spans="1:60" x14ac:dyDescent="0.2">
      <c r="A149" s="1"/>
      <c r="C149" s="1"/>
      <c r="D149" s="1"/>
      <c r="E149" s="1"/>
      <c r="G149" s="1"/>
      <c r="H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</row>
    <row r="150" spans="1:60" x14ac:dyDescent="0.2">
      <c r="A150" s="1"/>
      <c r="C150" s="1"/>
      <c r="D150" s="1"/>
      <c r="E150" s="1"/>
      <c r="G150" s="1"/>
      <c r="H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</row>
    <row r="151" spans="1:60" x14ac:dyDescent="0.2">
      <c r="A151" s="1"/>
      <c r="C151" s="1"/>
      <c r="D151" s="1"/>
      <c r="E151" s="1"/>
      <c r="G151" s="1"/>
      <c r="H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</row>
    <row r="152" spans="1:60" x14ac:dyDescent="0.2">
      <c r="A152" s="1"/>
      <c r="C152" s="1"/>
      <c r="D152" s="1"/>
      <c r="E152" s="1"/>
      <c r="G152" s="1"/>
      <c r="H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</row>
    <row r="153" spans="1:60" x14ac:dyDescent="0.2">
      <c r="A153" s="1"/>
      <c r="C153" s="1"/>
      <c r="D153" s="1"/>
      <c r="E153" s="1"/>
      <c r="G153" s="1"/>
      <c r="H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</row>
    <row r="154" spans="1:60" x14ac:dyDescent="0.2">
      <c r="A154" s="1"/>
      <c r="C154" s="1"/>
      <c r="D154" s="1"/>
      <c r="E154" s="1"/>
      <c r="G154" s="1"/>
      <c r="H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</row>
    <row r="155" spans="1:60" x14ac:dyDescent="0.2">
      <c r="A155" s="1"/>
      <c r="C155" s="1"/>
      <c r="D155" s="1"/>
      <c r="E155" s="1"/>
      <c r="G155" s="1"/>
      <c r="H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</row>
    <row r="156" spans="1:60" x14ac:dyDescent="0.2">
      <c r="A156" s="1"/>
      <c r="C156" s="1"/>
      <c r="D156" s="1"/>
      <c r="E156" s="1"/>
      <c r="G156" s="1"/>
      <c r="H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</row>
    <row r="157" spans="1:60" x14ac:dyDescent="0.2">
      <c r="A157" s="1"/>
      <c r="C157" s="1"/>
      <c r="D157" s="1"/>
      <c r="E157" s="1"/>
      <c r="G157" s="1"/>
      <c r="H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</row>
    <row r="158" spans="1:60" x14ac:dyDescent="0.2">
      <c r="A158" s="1"/>
      <c r="C158" s="1"/>
      <c r="D158" s="1"/>
      <c r="E158" s="1"/>
      <c r="G158" s="1"/>
      <c r="H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</row>
    <row r="159" spans="1:60" x14ac:dyDescent="0.2">
      <c r="A159" s="1"/>
      <c r="C159" s="1"/>
      <c r="D159" s="1"/>
      <c r="E159" s="1"/>
      <c r="G159" s="1"/>
      <c r="H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</row>
    <row r="160" spans="1:60" x14ac:dyDescent="0.2">
      <c r="A160" s="1"/>
      <c r="C160" s="1"/>
      <c r="D160" s="1"/>
      <c r="E160" s="1"/>
      <c r="G160" s="1"/>
      <c r="H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</row>
    <row r="161" spans="1:60" x14ac:dyDescent="0.2">
      <c r="A161" s="1"/>
      <c r="C161" s="1"/>
      <c r="D161" s="1"/>
      <c r="E161" s="1"/>
      <c r="G161" s="1"/>
      <c r="H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</row>
    <row r="162" spans="1:60" x14ac:dyDescent="0.2">
      <c r="A162" s="1"/>
      <c r="C162" s="1"/>
      <c r="D162" s="1"/>
      <c r="E162" s="1"/>
      <c r="G162" s="1"/>
      <c r="H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</row>
    <row r="163" spans="1:60" x14ac:dyDescent="0.2">
      <c r="A163" s="1"/>
      <c r="C163" s="1"/>
      <c r="D163" s="1"/>
      <c r="E163" s="1"/>
      <c r="G163" s="1"/>
      <c r="H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</row>
    <row r="164" spans="1:60" x14ac:dyDescent="0.2">
      <c r="A164" s="1"/>
      <c r="C164" s="1"/>
      <c r="D164" s="1"/>
      <c r="E164" s="1"/>
      <c r="G164" s="1"/>
      <c r="H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</row>
    <row r="165" spans="1:60" x14ac:dyDescent="0.2">
      <c r="A165" s="1"/>
      <c r="C165" s="1"/>
      <c r="D165" s="1"/>
      <c r="E165" s="1"/>
      <c r="G165" s="1"/>
      <c r="H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</row>
    <row r="166" spans="1:60" x14ac:dyDescent="0.2">
      <c r="A166" s="1"/>
      <c r="C166" s="1"/>
      <c r="D166" s="1"/>
      <c r="E166" s="1"/>
      <c r="G166" s="1"/>
      <c r="H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</row>
    <row r="167" spans="1:60" x14ac:dyDescent="0.2">
      <c r="A167" s="1"/>
      <c r="C167" s="1"/>
      <c r="D167" s="1"/>
      <c r="E167" s="1"/>
      <c r="G167" s="1"/>
      <c r="H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</row>
    <row r="168" spans="1:60" x14ac:dyDescent="0.2">
      <c r="A168" s="1"/>
      <c r="C168" s="1"/>
      <c r="D168" s="1"/>
      <c r="E168" s="1"/>
      <c r="G168" s="1"/>
      <c r="H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</row>
    <row r="169" spans="1:60" x14ac:dyDescent="0.2">
      <c r="A169" s="1"/>
      <c r="C169" s="1"/>
      <c r="D169" s="1"/>
      <c r="E169" s="1"/>
      <c r="G169" s="1"/>
      <c r="H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</row>
    <row r="170" spans="1:60" x14ac:dyDescent="0.2">
      <c r="A170" s="1"/>
      <c r="C170" s="1"/>
      <c r="D170" s="1"/>
      <c r="E170" s="1"/>
      <c r="G170" s="1"/>
      <c r="H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</row>
    <row r="171" spans="1:60" x14ac:dyDescent="0.2">
      <c r="A171" s="1"/>
      <c r="C171" s="1"/>
      <c r="D171" s="1"/>
      <c r="E171" s="1"/>
      <c r="G171" s="1"/>
      <c r="H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</row>
    <row r="172" spans="1:60" x14ac:dyDescent="0.2">
      <c r="A172" s="1"/>
      <c r="C172" s="1"/>
      <c r="D172" s="1"/>
      <c r="E172" s="1"/>
      <c r="G172" s="1"/>
      <c r="H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</row>
    <row r="173" spans="1:60" x14ac:dyDescent="0.2">
      <c r="A173" s="1"/>
      <c r="C173" s="1"/>
      <c r="D173" s="1"/>
      <c r="E173" s="1"/>
      <c r="G173" s="1"/>
      <c r="H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</row>
    <row r="174" spans="1:60" x14ac:dyDescent="0.2">
      <c r="A174" s="1"/>
      <c r="C174" s="1"/>
      <c r="D174" s="1"/>
      <c r="E174" s="1"/>
      <c r="G174" s="1"/>
      <c r="H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</row>
    <row r="175" spans="1:60" x14ac:dyDescent="0.2">
      <c r="A175" s="1"/>
      <c r="C175" s="1"/>
      <c r="D175" s="1"/>
      <c r="E175" s="1"/>
      <c r="G175" s="1"/>
      <c r="H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</row>
    <row r="176" spans="1:60" x14ac:dyDescent="0.2">
      <c r="A176" s="1"/>
      <c r="C176" s="1"/>
      <c r="D176" s="1"/>
      <c r="E176" s="1"/>
      <c r="G176" s="1"/>
      <c r="H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</row>
    <row r="177" spans="1:60" x14ac:dyDescent="0.2">
      <c r="A177" s="1"/>
      <c r="C177" s="1"/>
      <c r="D177" s="1"/>
      <c r="E177" s="1"/>
      <c r="G177" s="1"/>
      <c r="H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</row>
    <row r="178" spans="1:60" x14ac:dyDescent="0.2">
      <c r="A178" s="1"/>
      <c r="C178" s="1"/>
      <c r="D178" s="1"/>
      <c r="E178" s="1"/>
      <c r="G178" s="1"/>
      <c r="H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</row>
    <row r="179" spans="1:60" x14ac:dyDescent="0.2">
      <c r="A179" s="1"/>
      <c r="C179" s="1"/>
      <c r="D179" s="1"/>
      <c r="E179" s="1"/>
      <c r="G179" s="1"/>
      <c r="H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</row>
    <row r="180" spans="1:60" x14ac:dyDescent="0.2">
      <c r="A180" s="1"/>
      <c r="C180" s="1"/>
      <c r="D180" s="1"/>
      <c r="E180" s="1"/>
      <c r="G180" s="1"/>
      <c r="H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</row>
    <row r="181" spans="1:60" x14ac:dyDescent="0.2">
      <c r="A181" s="1"/>
      <c r="C181" s="1"/>
      <c r="D181" s="1"/>
      <c r="E181" s="1"/>
      <c r="G181" s="1"/>
      <c r="H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</row>
    <row r="182" spans="1:60" x14ac:dyDescent="0.2">
      <c r="A182" s="1"/>
      <c r="C182" s="1"/>
      <c r="D182" s="1"/>
      <c r="E182" s="1"/>
      <c r="G182" s="1"/>
      <c r="H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</row>
    <row r="183" spans="1:60" x14ac:dyDescent="0.2">
      <c r="A183" s="1"/>
      <c r="C183" s="1"/>
      <c r="D183" s="1"/>
      <c r="E183" s="1"/>
      <c r="G183" s="1"/>
      <c r="H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</row>
    <row r="184" spans="1:60" x14ac:dyDescent="0.2">
      <c r="A184" s="1"/>
      <c r="C184" s="1"/>
      <c r="D184" s="1"/>
      <c r="E184" s="1"/>
      <c r="G184" s="1"/>
      <c r="H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</row>
    <row r="185" spans="1:60" x14ac:dyDescent="0.2">
      <c r="A185" s="1"/>
      <c r="C185" s="1"/>
      <c r="D185" s="1"/>
      <c r="E185" s="1"/>
      <c r="G185" s="1"/>
      <c r="H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</row>
    <row r="186" spans="1:60" x14ac:dyDescent="0.2">
      <c r="A186" s="1"/>
      <c r="C186" s="1"/>
      <c r="D186" s="1"/>
      <c r="E186" s="1"/>
      <c r="G186" s="1"/>
      <c r="H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</row>
    <row r="187" spans="1:60" x14ac:dyDescent="0.2">
      <c r="A187" s="1"/>
      <c r="C187" s="1"/>
      <c r="D187" s="1"/>
      <c r="E187" s="1"/>
      <c r="G187" s="1"/>
      <c r="H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</row>
    <row r="188" spans="1:60" x14ac:dyDescent="0.2">
      <c r="A188" s="1"/>
      <c r="C188" s="1"/>
      <c r="D188" s="1"/>
      <c r="E188" s="1"/>
      <c r="G188" s="1"/>
      <c r="H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</row>
    <row r="189" spans="1:60" x14ac:dyDescent="0.2">
      <c r="A189" s="1"/>
      <c r="C189" s="1"/>
      <c r="D189" s="1"/>
      <c r="E189" s="1"/>
      <c r="G189" s="1"/>
      <c r="H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</row>
    <row r="190" spans="1:60" x14ac:dyDescent="0.2">
      <c r="A190" s="1"/>
      <c r="C190" s="1"/>
      <c r="D190" s="1"/>
      <c r="E190" s="1"/>
      <c r="G190" s="1"/>
      <c r="H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</row>
    <row r="191" spans="1:60" x14ac:dyDescent="0.2">
      <c r="A191" s="1"/>
      <c r="C191" s="1"/>
      <c r="D191" s="1"/>
      <c r="E191" s="1"/>
      <c r="G191" s="1"/>
      <c r="H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</row>
    <row r="192" spans="1:60" x14ac:dyDescent="0.2">
      <c r="A192" s="1"/>
      <c r="C192" s="1"/>
      <c r="D192" s="1"/>
      <c r="E192" s="1"/>
      <c r="G192" s="1"/>
      <c r="H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</row>
    <row r="193" spans="1:60" x14ac:dyDescent="0.2">
      <c r="A193" s="1"/>
      <c r="C193" s="1"/>
      <c r="D193" s="1"/>
      <c r="E193" s="1"/>
      <c r="G193" s="1"/>
      <c r="H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</row>
    <row r="194" spans="1:60" x14ac:dyDescent="0.2">
      <c r="A194" s="1"/>
      <c r="C194" s="1"/>
      <c r="D194" s="1"/>
      <c r="E194" s="1"/>
      <c r="G194" s="1"/>
      <c r="H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</row>
    <row r="195" spans="1:60" x14ac:dyDescent="0.2">
      <c r="A195" s="1"/>
      <c r="C195" s="1"/>
      <c r="D195" s="1"/>
      <c r="E195" s="1"/>
      <c r="G195" s="1"/>
      <c r="H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</row>
    <row r="196" spans="1:60" x14ac:dyDescent="0.2">
      <c r="A196" s="1"/>
      <c r="C196" s="1"/>
      <c r="D196" s="1"/>
      <c r="E196" s="1"/>
      <c r="G196" s="1"/>
      <c r="H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</row>
    <row r="197" spans="1:60" x14ac:dyDescent="0.2">
      <c r="A197" s="1"/>
      <c r="C197" s="1"/>
      <c r="D197" s="1"/>
      <c r="E197" s="1"/>
      <c r="G197" s="1"/>
      <c r="H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</row>
    <row r="198" spans="1:60" x14ac:dyDescent="0.2">
      <c r="A198" s="1"/>
      <c r="C198" s="1"/>
      <c r="D198" s="1"/>
      <c r="E198" s="1"/>
      <c r="G198" s="1"/>
      <c r="H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</row>
    <row r="199" spans="1:60" x14ac:dyDescent="0.2">
      <c r="A199" s="1"/>
      <c r="C199" s="1"/>
      <c r="D199" s="1"/>
      <c r="E199" s="1"/>
      <c r="G199" s="1"/>
      <c r="H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</row>
    <row r="200" spans="1:60" x14ac:dyDescent="0.2">
      <c r="A200" s="1"/>
      <c r="C200" s="1"/>
      <c r="D200" s="1"/>
      <c r="E200" s="1"/>
      <c r="G200" s="1"/>
      <c r="H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</row>
    <row r="201" spans="1:60" x14ac:dyDescent="0.2">
      <c r="A201" s="1"/>
      <c r="C201" s="1"/>
      <c r="D201" s="1"/>
      <c r="E201" s="1"/>
      <c r="G201" s="1"/>
      <c r="H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</row>
    <row r="202" spans="1:60" x14ac:dyDescent="0.2">
      <c r="A202" s="1"/>
      <c r="C202" s="1"/>
      <c r="D202" s="1"/>
      <c r="E202" s="1"/>
      <c r="G202" s="1"/>
      <c r="H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</row>
    <row r="203" spans="1:60" x14ac:dyDescent="0.2">
      <c r="A203" s="1"/>
      <c r="C203" s="1"/>
      <c r="D203" s="1"/>
      <c r="E203" s="1"/>
      <c r="G203" s="1"/>
      <c r="H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</row>
    <row r="204" spans="1:60" x14ac:dyDescent="0.2">
      <c r="A204" s="1"/>
      <c r="C204" s="1"/>
      <c r="D204" s="1"/>
      <c r="E204" s="1"/>
      <c r="G204" s="1"/>
      <c r="H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</row>
    <row r="205" spans="1:60" x14ac:dyDescent="0.2">
      <c r="A205" s="1"/>
      <c r="C205" s="1"/>
      <c r="D205" s="1"/>
      <c r="E205" s="1"/>
      <c r="G205" s="1"/>
      <c r="H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</row>
    <row r="206" spans="1:60" x14ac:dyDescent="0.2">
      <c r="A206" s="1"/>
      <c r="C206" s="1"/>
      <c r="D206" s="1"/>
      <c r="E206" s="1"/>
      <c r="G206" s="1"/>
      <c r="H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</row>
    <row r="207" spans="1:60" x14ac:dyDescent="0.2">
      <c r="A207" s="1"/>
      <c r="C207" s="1"/>
      <c r="D207" s="1"/>
      <c r="E207" s="1"/>
      <c r="G207" s="1"/>
      <c r="H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</row>
    <row r="208" spans="1:60" x14ac:dyDescent="0.2">
      <c r="A208" s="1"/>
      <c r="C208" s="1"/>
      <c r="D208" s="1"/>
      <c r="E208" s="1"/>
      <c r="G208" s="1"/>
      <c r="H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</row>
    <row r="209" spans="1:60" x14ac:dyDescent="0.2">
      <c r="A209" s="1"/>
      <c r="C209" s="1"/>
      <c r="D209" s="1"/>
      <c r="E209" s="1"/>
      <c r="G209" s="1"/>
      <c r="H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</row>
    <row r="210" spans="1:60" x14ac:dyDescent="0.2">
      <c r="A210" s="1"/>
      <c r="C210" s="1"/>
      <c r="D210" s="1"/>
      <c r="E210" s="1"/>
      <c r="G210" s="1"/>
      <c r="H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</row>
    <row r="211" spans="1:60" x14ac:dyDescent="0.2">
      <c r="A211" s="1"/>
      <c r="C211" s="1"/>
      <c r="D211" s="1"/>
      <c r="E211" s="1"/>
      <c r="G211" s="1"/>
      <c r="H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</row>
    <row r="212" spans="1:60" x14ac:dyDescent="0.2">
      <c r="A212" s="1"/>
      <c r="C212" s="1"/>
      <c r="D212" s="1"/>
      <c r="E212" s="1"/>
      <c r="G212" s="1"/>
      <c r="H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</row>
    <row r="213" spans="1:60" x14ac:dyDescent="0.2">
      <c r="A213" s="1"/>
      <c r="C213" s="1"/>
      <c r="D213" s="1"/>
      <c r="E213" s="1"/>
      <c r="G213" s="1"/>
      <c r="H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</row>
    <row r="214" spans="1:60" x14ac:dyDescent="0.2">
      <c r="A214" s="1"/>
      <c r="C214" s="1"/>
      <c r="D214" s="1"/>
      <c r="E214" s="1"/>
      <c r="G214" s="1"/>
      <c r="H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</row>
    <row r="215" spans="1:60" x14ac:dyDescent="0.2">
      <c r="A215" s="1"/>
      <c r="C215" s="1"/>
      <c r="D215" s="1"/>
      <c r="E215" s="1"/>
      <c r="G215" s="1"/>
      <c r="H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</row>
    <row r="216" spans="1:60" x14ac:dyDescent="0.2">
      <c r="A216" s="1"/>
      <c r="C216" s="1"/>
      <c r="D216" s="1"/>
      <c r="E216" s="1"/>
      <c r="G216" s="1"/>
      <c r="H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</row>
    <row r="217" spans="1:60" x14ac:dyDescent="0.2">
      <c r="A217" s="1"/>
      <c r="C217" s="1"/>
      <c r="D217" s="1"/>
      <c r="E217" s="1"/>
      <c r="G217" s="1"/>
      <c r="H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</row>
    <row r="218" spans="1:60" x14ac:dyDescent="0.2">
      <c r="A218" s="1"/>
      <c r="C218" s="1"/>
      <c r="D218" s="1"/>
      <c r="E218" s="1"/>
      <c r="G218" s="1"/>
      <c r="H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</row>
    <row r="219" spans="1:60" x14ac:dyDescent="0.2">
      <c r="A219" s="1"/>
      <c r="C219" s="1"/>
      <c r="D219" s="1"/>
      <c r="E219" s="1"/>
      <c r="G219" s="1"/>
      <c r="H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</row>
    <row r="220" spans="1:60" x14ac:dyDescent="0.2">
      <c r="A220" s="1"/>
      <c r="C220" s="1"/>
      <c r="D220" s="1"/>
      <c r="E220" s="1"/>
      <c r="G220" s="1"/>
      <c r="H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</row>
    <row r="221" spans="1:60" x14ac:dyDescent="0.2">
      <c r="A221" s="1"/>
      <c r="C221" s="1"/>
      <c r="D221" s="1"/>
      <c r="E221" s="1"/>
      <c r="G221" s="1"/>
      <c r="H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</row>
    <row r="222" spans="1:60" x14ac:dyDescent="0.2">
      <c r="A222" s="1"/>
      <c r="C222" s="1"/>
      <c r="D222" s="1"/>
      <c r="E222" s="1"/>
      <c r="G222" s="1"/>
      <c r="H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</row>
    <row r="223" spans="1:60" x14ac:dyDescent="0.2">
      <c r="A223" s="1"/>
      <c r="C223" s="1"/>
      <c r="D223" s="1"/>
      <c r="E223" s="1"/>
      <c r="G223" s="1"/>
      <c r="H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</row>
    <row r="224" spans="1:60" x14ac:dyDescent="0.2">
      <c r="A224" s="1"/>
      <c r="C224" s="1"/>
      <c r="D224" s="1"/>
      <c r="E224" s="1"/>
      <c r="G224" s="1"/>
      <c r="H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</row>
    <row r="225" spans="1:60" x14ac:dyDescent="0.2">
      <c r="A225" s="1"/>
      <c r="C225" s="1"/>
      <c r="D225" s="1"/>
      <c r="E225" s="1"/>
      <c r="G225" s="1"/>
      <c r="H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</row>
    <row r="226" spans="1:60" x14ac:dyDescent="0.2">
      <c r="A226" s="1"/>
      <c r="C226" s="1"/>
      <c r="D226" s="1"/>
      <c r="E226" s="1"/>
      <c r="G226" s="1"/>
      <c r="H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</row>
    <row r="227" spans="1:60" x14ac:dyDescent="0.2">
      <c r="A227" s="1"/>
      <c r="C227" s="1"/>
      <c r="D227" s="1"/>
      <c r="E227" s="1"/>
      <c r="G227" s="1"/>
      <c r="H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</row>
    <row r="228" spans="1:60" x14ac:dyDescent="0.2">
      <c r="A228" s="1"/>
      <c r="C228" s="1"/>
      <c r="D228" s="1"/>
      <c r="E228" s="1"/>
      <c r="G228" s="1"/>
      <c r="H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</row>
    <row r="229" spans="1:60" x14ac:dyDescent="0.2">
      <c r="A229" s="1"/>
      <c r="C229" s="1"/>
      <c r="D229" s="1"/>
      <c r="E229" s="1"/>
      <c r="G229" s="1"/>
      <c r="H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</row>
    <row r="230" spans="1:60" x14ac:dyDescent="0.2">
      <c r="A230" s="1"/>
      <c r="C230" s="1"/>
      <c r="D230" s="1"/>
      <c r="E230" s="1"/>
      <c r="G230" s="1"/>
      <c r="H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</row>
    <row r="231" spans="1:60" x14ac:dyDescent="0.2">
      <c r="A231" s="1"/>
      <c r="C231" s="1"/>
      <c r="D231" s="1"/>
      <c r="E231" s="1"/>
      <c r="G231" s="1"/>
      <c r="H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</row>
    <row r="232" spans="1:60" x14ac:dyDescent="0.2">
      <c r="A232" s="1"/>
      <c r="C232" s="1"/>
      <c r="D232" s="1"/>
      <c r="E232" s="1"/>
      <c r="G232" s="1"/>
      <c r="H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</row>
    <row r="233" spans="1:60" x14ac:dyDescent="0.2">
      <c r="A233" s="1"/>
      <c r="C233" s="1"/>
      <c r="D233" s="1"/>
      <c r="E233" s="1"/>
      <c r="G233" s="1"/>
      <c r="H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</row>
    <row r="234" spans="1:60" x14ac:dyDescent="0.2">
      <c r="A234" s="1"/>
      <c r="C234" s="1"/>
      <c r="D234" s="1"/>
      <c r="E234" s="1"/>
      <c r="G234" s="1"/>
      <c r="H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</row>
    <row r="235" spans="1:60" x14ac:dyDescent="0.2">
      <c r="A235" s="1"/>
      <c r="C235" s="1"/>
      <c r="D235" s="1"/>
      <c r="E235" s="1"/>
      <c r="G235" s="1"/>
      <c r="H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</row>
    <row r="236" spans="1:60" x14ac:dyDescent="0.2">
      <c r="A236" s="1"/>
      <c r="C236" s="1"/>
      <c r="D236" s="1"/>
      <c r="E236" s="1"/>
      <c r="G236" s="1"/>
      <c r="H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</row>
    <row r="237" spans="1:60" x14ac:dyDescent="0.2">
      <c r="A237" s="1"/>
      <c r="C237" s="1"/>
      <c r="D237" s="1"/>
      <c r="E237" s="1"/>
      <c r="G237" s="1"/>
      <c r="H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</row>
    <row r="238" spans="1:60" x14ac:dyDescent="0.2">
      <c r="A238" s="1"/>
      <c r="C238" s="1"/>
      <c r="D238" s="1"/>
      <c r="E238" s="1"/>
      <c r="G238" s="1"/>
      <c r="H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</row>
    <row r="239" spans="1:60" x14ac:dyDescent="0.2">
      <c r="A239" s="1"/>
      <c r="C239" s="1"/>
      <c r="D239" s="1"/>
      <c r="E239" s="1"/>
      <c r="G239" s="1"/>
      <c r="H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</row>
    <row r="240" spans="1:60" x14ac:dyDescent="0.2">
      <c r="A240" s="1"/>
      <c r="C240" s="1"/>
      <c r="D240" s="1"/>
      <c r="E240" s="1"/>
      <c r="G240" s="1"/>
      <c r="H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</row>
    <row r="241" spans="1:60" x14ac:dyDescent="0.2">
      <c r="A241" s="1"/>
      <c r="C241" s="1"/>
      <c r="D241" s="1"/>
      <c r="E241" s="1"/>
      <c r="G241" s="1"/>
      <c r="H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</row>
    <row r="242" spans="1:60" x14ac:dyDescent="0.2">
      <c r="A242" s="1"/>
      <c r="C242" s="1"/>
      <c r="D242" s="1"/>
      <c r="E242" s="1"/>
      <c r="G242" s="1"/>
      <c r="H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</row>
    <row r="243" spans="1:60" x14ac:dyDescent="0.2">
      <c r="A243" s="1"/>
      <c r="C243" s="1"/>
      <c r="D243" s="1"/>
      <c r="E243" s="1"/>
      <c r="G243" s="1"/>
      <c r="H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</row>
    <row r="244" spans="1:60" x14ac:dyDescent="0.2">
      <c r="A244" s="1"/>
      <c r="C244" s="1"/>
      <c r="D244" s="1"/>
      <c r="E244" s="1"/>
      <c r="G244" s="1"/>
      <c r="H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</row>
    <row r="245" spans="1:60" x14ac:dyDescent="0.2">
      <c r="A245" s="1"/>
      <c r="C245" s="1"/>
      <c r="D245" s="1"/>
      <c r="E245" s="1"/>
      <c r="G245" s="1"/>
      <c r="H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</row>
    <row r="246" spans="1:60" x14ac:dyDescent="0.2">
      <c r="A246" s="1"/>
      <c r="C246" s="1"/>
      <c r="D246" s="1"/>
      <c r="E246" s="1"/>
      <c r="G246" s="1"/>
      <c r="H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</row>
    <row r="247" spans="1:60" x14ac:dyDescent="0.2">
      <c r="A247" s="1"/>
      <c r="C247" s="1"/>
      <c r="D247" s="1"/>
      <c r="E247" s="1"/>
      <c r="G247" s="1"/>
      <c r="H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</row>
    <row r="248" spans="1:60" x14ac:dyDescent="0.2">
      <c r="A248" s="1"/>
      <c r="C248" s="1"/>
      <c r="D248" s="1"/>
      <c r="E248" s="1"/>
      <c r="G248" s="1"/>
      <c r="H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</row>
    <row r="249" spans="1:60" x14ac:dyDescent="0.2">
      <c r="A249" s="1"/>
      <c r="C249" s="1"/>
      <c r="D249" s="1"/>
      <c r="E249" s="1"/>
      <c r="G249" s="1"/>
      <c r="H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</row>
    <row r="250" spans="1:60" x14ac:dyDescent="0.2">
      <c r="A250" s="1"/>
      <c r="C250" s="1"/>
      <c r="D250" s="1"/>
      <c r="E250" s="1"/>
      <c r="G250" s="1"/>
      <c r="H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</row>
    <row r="251" spans="1:60" x14ac:dyDescent="0.2">
      <c r="A251" s="1"/>
      <c r="C251" s="1"/>
      <c r="D251" s="1"/>
      <c r="E251" s="1"/>
      <c r="G251" s="1"/>
      <c r="H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</row>
    <row r="252" spans="1:60" x14ac:dyDescent="0.2">
      <c r="A252" s="1"/>
      <c r="C252" s="1"/>
      <c r="D252" s="1"/>
      <c r="E252" s="1"/>
      <c r="G252" s="1"/>
      <c r="H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</row>
    <row r="253" spans="1:60" x14ac:dyDescent="0.2">
      <c r="A253" s="1"/>
      <c r="C253" s="1"/>
      <c r="D253" s="1"/>
      <c r="E253" s="1"/>
      <c r="G253" s="1"/>
      <c r="H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</row>
    <row r="254" spans="1:60" x14ac:dyDescent="0.2">
      <c r="A254" s="1"/>
      <c r="C254" s="1"/>
      <c r="D254" s="1"/>
      <c r="E254" s="1"/>
      <c r="G254" s="1"/>
      <c r="H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</row>
    <row r="255" spans="1:60" x14ac:dyDescent="0.2">
      <c r="A255" s="1"/>
      <c r="C255" s="1"/>
      <c r="D255" s="1"/>
      <c r="E255" s="1"/>
      <c r="G255" s="1"/>
      <c r="H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</row>
    <row r="256" spans="1:60" x14ac:dyDescent="0.2">
      <c r="A256" s="1"/>
      <c r="C256" s="1"/>
      <c r="D256" s="1"/>
      <c r="E256" s="1"/>
      <c r="G256" s="1"/>
      <c r="H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</row>
    <row r="257" spans="1:60" x14ac:dyDescent="0.2">
      <c r="A257" s="1"/>
      <c r="C257" s="1"/>
      <c r="D257" s="1"/>
      <c r="E257" s="1"/>
      <c r="G257" s="1"/>
      <c r="H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</row>
    <row r="258" spans="1:60" x14ac:dyDescent="0.2">
      <c r="A258" s="1"/>
      <c r="C258" s="1"/>
      <c r="D258" s="1"/>
      <c r="E258" s="1"/>
      <c r="G258" s="1"/>
      <c r="H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</row>
    <row r="259" spans="1:60" x14ac:dyDescent="0.2">
      <c r="A259" s="1"/>
      <c r="C259" s="1"/>
      <c r="D259" s="1"/>
      <c r="E259" s="1"/>
      <c r="G259" s="1"/>
      <c r="H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</row>
    <row r="260" spans="1:60" x14ac:dyDescent="0.2">
      <c r="A260" s="1"/>
      <c r="C260" s="1"/>
      <c r="D260" s="1"/>
      <c r="E260" s="1"/>
      <c r="G260" s="1"/>
      <c r="H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</row>
    <row r="261" spans="1:60" x14ac:dyDescent="0.2">
      <c r="A261" s="1"/>
      <c r="C261" s="1"/>
      <c r="D261" s="1"/>
      <c r="E261" s="1"/>
      <c r="G261" s="1"/>
      <c r="H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</row>
    <row r="262" spans="1:60" x14ac:dyDescent="0.2">
      <c r="A262" s="1"/>
      <c r="C262" s="1"/>
      <c r="D262" s="1"/>
      <c r="E262" s="1"/>
      <c r="G262" s="1"/>
      <c r="H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</row>
    <row r="263" spans="1:60" x14ac:dyDescent="0.2">
      <c r="A263" s="1"/>
      <c r="C263" s="1"/>
      <c r="D263" s="1"/>
      <c r="E263" s="1"/>
      <c r="G263" s="1"/>
      <c r="H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</row>
    <row r="264" spans="1:60" x14ac:dyDescent="0.2">
      <c r="A264" s="1"/>
      <c r="C264" s="1"/>
      <c r="D264" s="1"/>
      <c r="E264" s="1"/>
      <c r="G264" s="1"/>
      <c r="H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</row>
    <row r="265" spans="1:60" x14ac:dyDescent="0.2">
      <c r="A265" s="1"/>
      <c r="C265" s="1"/>
      <c r="D265" s="1"/>
      <c r="E265" s="1"/>
      <c r="G265" s="1"/>
      <c r="H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</row>
    <row r="266" spans="1:60" x14ac:dyDescent="0.2">
      <c r="A266" s="1"/>
      <c r="C266" s="1"/>
      <c r="D266" s="1"/>
      <c r="E266" s="1"/>
      <c r="G266" s="1"/>
      <c r="H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</row>
    <row r="267" spans="1:60" x14ac:dyDescent="0.2">
      <c r="A267" s="1"/>
      <c r="C267" s="1"/>
      <c r="D267" s="1"/>
      <c r="E267" s="1"/>
      <c r="G267" s="1"/>
      <c r="H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</row>
    <row r="268" spans="1:60" x14ac:dyDescent="0.2">
      <c r="A268" s="1"/>
      <c r="C268" s="1"/>
      <c r="D268" s="1"/>
      <c r="E268" s="1"/>
      <c r="G268" s="1"/>
      <c r="H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</row>
    <row r="269" spans="1:60" x14ac:dyDescent="0.2">
      <c r="A269" s="1"/>
      <c r="C269" s="1"/>
      <c r="D269" s="1"/>
      <c r="E269" s="1"/>
      <c r="G269" s="1"/>
      <c r="H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</row>
    <row r="270" spans="1:60" x14ac:dyDescent="0.2">
      <c r="A270" s="1"/>
      <c r="C270" s="1"/>
      <c r="D270" s="1"/>
      <c r="E270" s="1"/>
      <c r="G270" s="1"/>
      <c r="H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</row>
    <row r="271" spans="1:60" x14ac:dyDescent="0.2">
      <c r="A271" s="1"/>
      <c r="C271" s="1"/>
      <c r="D271" s="1"/>
      <c r="E271" s="1"/>
      <c r="G271" s="1"/>
      <c r="H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</row>
    <row r="272" spans="1:60" x14ac:dyDescent="0.2">
      <c r="A272" s="1"/>
      <c r="C272" s="1"/>
      <c r="D272" s="1"/>
      <c r="E272" s="1"/>
      <c r="G272" s="1"/>
      <c r="H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</row>
    <row r="273" spans="1:60" x14ac:dyDescent="0.2">
      <c r="A273" s="1"/>
      <c r="C273" s="1"/>
      <c r="D273" s="1"/>
      <c r="E273" s="1"/>
      <c r="G273" s="1"/>
      <c r="H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</row>
    <row r="274" spans="1:60" x14ac:dyDescent="0.2">
      <c r="A274" s="1"/>
      <c r="C274" s="1"/>
      <c r="D274" s="1"/>
      <c r="E274" s="1"/>
      <c r="G274" s="1"/>
      <c r="H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</row>
    <row r="275" spans="1:60" x14ac:dyDescent="0.2">
      <c r="A275" s="1"/>
      <c r="C275" s="1"/>
      <c r="D275" s="1"/>
      <c r="E275" s="1"/>
      <c r="G275" s="1"/>
      <c r="H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</row>
    <row r="276" spans="1:60" x14ac:dyDescent="0.2">
      <c r="A276" s="1"/>
      <c r="C276" s="1"/>
      <c r="D276" s="1"/>
      <c r="E276" s="1"/>
      <c r="G276" s="1"/>
      <c r="H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</row>
    <row r="277" spans="1:60" x14ac:dyDescent="0.2">
      <c r="A277" s="1"/>
      <c r="C277" s="1"/>
      <c r="D277" s="1"/>
      <c r="E277" s="1"/>
      <c r="G277" s="1"/>
      <c r="H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</row>
    <row r="278" spans="1:60" x14ac:dyDescent="0.2">
      <c r="A278" s="1"/>
      <c r="C278" s="1"/>
      <c r="D278" s="1"/>
      <c r="E278" s="1"/>
      <c r="G278" s="1"/>
      <c r="H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</row>
    <row r="279" spans="1:60" x14ac:dyDescent="0.2">
      <c r="A279" s="1"/>
      <c r="C279" s="1"/>
      <c r="D279" s="1"/>
      <c r="E279" s="1"/>
      <c r="G279" s="1"/>
      <c r="H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</row>
    <row r="280" spans="1:60" x14ac:dyDescent="0.2">
      <c r="A280" s="1"/>
      <c r="C280" s="1"/>
      <c r="D280" s="1"/>
      <c r="E280" s="1"/>
      <c r="G280" s="1"/>
      <c r="H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</row>
    <row r="281" spans="1:60" x14ac:dyDescent="0.2">
      <c r="A281" s="1"/>
      <c r="C281" s="1"/>
      <c r="D281" s="1"/>
      <c r="E281" s="1"/>
      <c r="G281" s="1"/>
      <c r="H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</row>
    <row r="282" spans="1:60" x14ac:dyDescent="0.2">
      <c r="A282" s="1"/>
      <c r="C282" s="1"/>
      <c r="D282" s="1"/>
      <c r="E282" s="1"/>
      <c r="G282" s="1"/>
      <c r="H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</row>
    <row r="283" spans="1:60" x14ac:dyDescent="0.2">
      <c r="A283" s="1"/>
      <c r="C283" s="1"/>
      <c r="D283" s="1"/>
      <c r="E283" s="1"/>
      <c r="G283" s="1"/>
      <c r="H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</row>
    <row r="284" spans="1:60" x14ac:dyDescent="0.2">
      <c r="A284" s="1"/>
      <c r="C284" s="1"/>
      <c r="D284" s="1"/>
      <c r="E284" s="1"/>
      <c r="G284" s="1"/>
      <c r="H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</row>
    <row r="285" spans="1:60" x14ac:dyDescent="0.2">
      <c r="A285" s="1"/>
      <c r="C285" s="1"/>
      <c r="D285" s="1"/>
      <c r="E285" s="1"/>
      <c r="G285" s="1"/>
      <c r="H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</row>
    <row r="286" spans="1:60" x14ac:dyDescent="0.2">
      <c r="A286" s="1"/>
      <c r="C286" s="1"/>
      <c r="D286" s="1"/>
      <c r="E286" s="1"/>
      <c r="G286" s="1"/>
      <c r="H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</row>
    <row r="287" spans="1:60" x14ac:dyDescent="0.2">
      <c r="A287" s="1"/>
      <c r="C287" s="1"/>
      <c r="D287" s="1"/>
      <c r="E287" s="1"/>
      <c r="G287" s="1"/>
      <c r="H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</row>
    <row r="288" spans="1:60" x14ac:dyDescent="0.2">
      <c r="A288" s="1"/>
      <c r="C288" s="1"/>
      <c r="D288" s="1"/>
      <c r="E288" s="1"/>
      <c r="G288" s="1"/>
      <c r="H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</row>
    <row r="289" spans="1:60" x14ac:dyDescent="0.2">
      <c r="A289" s="1"/>
      <c r="C289" s="1"/>
      <c r="D289" s="1"/>
      <c r="E289" s="1"/>
      <c r="G289" s="1"/>
      <c r="H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</row>
    <row r="290" spans="1:60" x14ac:dyDescent="0.2">
      <c r="A290" s="1"/>
      <c r="C290" s="1"/>
      <c r="D290" s="1"/>
      <c r="E290" s="1"/>
      <c r="G290" s="1"/>
      <c r="H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</row>
    <row r="291" spans="1:60" x14ac:dyDescent="0.2">
      <c r="A291" s="1"/>
      <c r="C291" s="1"/>
      <c r="D291" s="1"/>
      <c r="E291" s="1"/>
      <c r="G291" s="1"/>
      <c r="H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</row>
    <row r="292" spans="1:60" x14ac:dyDescent="0.2">
      <c r="A292" s="1"/>
      <c r="C292" s="1"/>
      <c r="D292" s="1"/>
      <c r="E292" s="1"/>
      <c r="G292" s="1"/>
      <c r="H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</row>
    <row r="293" spans="1:60" x14ac:dyDescent="0.2">
      <c r="A293" s="1"/>
      <c r="C293" s="1"/>
      <c r="D293" s="1"/>
      <c r="E293" s="1"/>
      <c r="G293" s="1"/>
      <c r="H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</row>
    <row r="294" spans="1:60" x14ac:dyDescent="0.2">
      <c r="A294" s="1"/>
      <c r="C294" s="1"/>
      <c r="D294" s="1"/>
      <c r="E294" s="1"/>
      <c r="G294" s="1"/>
      <c r="H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</row>
    <row r="295" spans="1:60" x14ac:dyDescent="0.2">
      <c r="A295" s="1"/>
      <c r="C295" s="1"/>
      <c r="D295" s="1"/>
      <c r="E295" s="1"/>
      <c r="G295" s="1"/>
      <c r="H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</row>
    <row r="296" spans="1:60" x14ac:dyDescent="0.2">
      <c r="A296" s="1"/>
      <c r="C296" s="1"/>
      <c r="D296" s="1"/>
      <c r="E296" s="1"/>
      <c r="G296" s="1"/>
      <c r="H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</row>
    <row r="297" spans="1:60" x14ac:dyDescent="0.2">
      <c r="A297" s="1"/>
      <c r="C297" s="1"/>
      <c r="D297" s="1"/>
      <c r="E297" s="1"/>
      <c r="G297" s="1"/>
      <c r="H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</row>
    <row r="298" spans="1:60" x14ac:dyDescent="0.2">
      <c r="A298" s="1"/>
      <c r="C298" s="1"/>
      <c r="D298" s="1"/>
      <c r="E298" s="1"/>
      <c r="G298" s="1"/>
      <c r="H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</row>
    <row r="299" spans="1:60" x14ac:dyDescent="0.2">
      <c r="A299" s="1"/>
      <c r="C299" s="1"/>
      <c r="D299" s="1"/>
      <c r="E299" s="1"/>
      <c r="G299" s="1"/>
      <c r="H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</row>
    <row r="300" spans="1:60" x14ac:dyDescent="0.2">
      <c r="A300" s="1"/>
      <c r="C300" s="1"/>
      <c r="D300" s="1"/>
      <c r="E300" s="1"/>
      <c r="G300" s="1"/>
      <c r="H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</row>
    <row r="301" spans="1:60" x14ac:dyDescent="0.2">
      <c r="A301" s="1"/>
      <c r="C301" s="1"/>
      <c r="D301" s="1"/>
      <c r="E301" s="1"/>
      <c r="G301" s="1"/>
      <c r="H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</row>
    <row r="302" spans="1:60" x14ac:dyDescent="0.2">
      <c r="A302" s="1"/>
      <c r="C302" s="1"/>
      <c r="D302" s="1"/>
      <c r="E302" s="1"/>
      <c r="G302" s="1"/>
      <c r="H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</row>
    <row r="303" spans="1:60" x14ac:dyDescent="0.2">
      <c r="A303" s="1"/>
      <c r="C303" s="1"/>
      <c r="D303" s="1"/>
      <c r="E303" s="1"/>
      <c r="G303" s="1"/>
      <c r="H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</row>
    <row r="304" spans="1:60" x14ac:dyDescent="0.2">
      <c r="A304" s="1"/>
      <c r="C304" s="1"/>
      <c r="D304" s="1"/>
      <c r="E304" s="1"/>
      <c r="G304" s="1"/>
      <c r="H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</row>
    <row r="305" spans="1:60" x14ac:dyDescent="0.2">
      <c r="A305" s="1"/>
      <c r="C305" s="1"/>
      <c r="D305" s="1"/>
      <c r="E305" s="1"/>
      <c r="G305" s="1"/>
      <c r="H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</row>
    <row r="306" spans="1:60" x14ac:dyDescent="0.2">
      <c r="A306" s="1"/>
      <c r="C306" s="1"/>
      <c r="D306" s="1"/>
      <c r="E306" s="1"/>
      <c r="G306" s="1"/>
      <c r="H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</row>
    <row r="307" spans="1:60" x14ac:dyDescent="0.2">
      <c r="A307" s="1"/>
      <c r="C307" s="1"/>
      <c r="D307" s="1"/>
      <c r="E307" s="1"/>
      <c r="G307" s="1"/>
      <c r="H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</row>
    <row r="308" spans="1:60" x14ac:dyDescent="0.2">
      <c r="A308" s="1"/>
      <c r="C308" s="1"/>
      <c r="D308" s="1"/>
      <c r="E308" s="1"/>
      <c r="G308" s="1"/>
      <c r="H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</row>
    <row r="309" spans="1:60" x14ac:dyDescent="0.2">
      <c r="A309" s="1"/>
      <c r="C309" s="1"/>
      <c r="D309" s="1"/>
      <c r="E309" s="1"/>
      <c r="G309" s="1"/>
      <c r="H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</row>
    <row r="310" spans="1:60" x14ac:dyDescent="0.2">
      <c r="A310" s="1"/>
      <c r="C310" s="1"/>
      <c r="D310" s="1"/>
      <c r="E310" s="1"/>
      <c r="G310" s="1"/>
      <c r="H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</row>
    <row r="311" spans="1:60" x14ac:dyDescent="0.2">
      <c r="A311" s="1"/>
      <c r="C311" s="1"/>
      <c r="D311" s="1"/>
      <c r="E311" s="1"/>
      <c r="G311" s="1"/>
      <c r="H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</row>
    <row r="312" spans="1:60" x14ac:dyDescent="0.2">
      <c r="A312" s="1"/>
      <c r="C312" s="1"/>
      <c r="D312" s="1"/>
      <c r="E312" s="1"/>
      <c r="G312" s="1"/>
      <c r="H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</row>
    <row r="313" spans="1:60" x14ac:dyDescent="0.2">
      <c r="A313" s="1"/>
      <c r="C313" s="1"/>
      <c r="D313" s="1"/>
      <c r="E313" s="1"/>
      <c r="G313" s="1"/>
      <c r="H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</row>
    <row r="314" spans="1:60" x14ac:dyDescent="0.2">
      <c r="A314" s="1"/>
      <c r="C314" s="1"/>
      <c r="D314" s="1"/>
      <c r="E314" s="1"/>
      <c r="G314" s="1"/>
      <c r="H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</row>
    <row r="315" spans="1:60" x14ac:dyDescent="0.2">
      <c r="A315" s="1"/>
      <c r="C315" s="1"/>
      <c r="D315" s="1"/>
      <c r="E315" s="1"/>
      <c r="G315" s="1"/>
      <c r="H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</row>
    <row r="316" spans="1:60" x14ac:dyDescent="0.2">
      <c r="A316" s="1"/>
      <c r="C316" s="1"/>
      <c r="D316" s="1"/>
      <c r="E316" s="1"/>
      <c r="G316" s="1"/>
      <c r="H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</row>
    <row r="317" spans="1:60" x14ac:dyDescent="0.2">
      <c r="A317" s="1"/>
      <c r="C317" s="1"/>
      <c r="D317" s="1"/>
      <c r="E317" s="1"/>
      <c r="G317" s="1"/>
      <c r="H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</row>
    <row r="318" spans="1:60" x14ac:dyDescent="0.2">
      <c r="A318" s="1"/>
      <c r="C318" s="1"/>
      <c r="D318" s="1"/>
      <c r="E318" s="1"/>
      <c r="G318" s="1"/>
      <c r="H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</row>
    <row r="319" spans="1:60" x14ac:dyDescent="0.2">
      <c r="A319" s="1"/>
      <c r="C319" s="1"/>
      <c r="D319" s="1"/>
      <c r="E319" s="1"/>
      <c r="G319" s="1"/>
      <c r="H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</row>
    <row r="320" spans="1:60" x14ac:dyDescent="0.2">
      <c r="A320" s="1"/>
      <c r="C320" s="1"/>
      <c r="D320" s="1"/>
      <c r="E320" s="1"/>
      <c r="G320" s="1"/>
      <c r="H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</row>
    <row r="321" spans="1:60" x14ac:dyDescent="0.2">
      <c r="A321" s="1"/>
      <c r="C321" s="1"/>
      <c r="D321" s="1"/>
      <c r="E321" s="1"/>
      <c r="G321" s="1"/>
      <c r="H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</row>
    <row r="322" spans="1:60" x14ac:dyDescent="0.2">
      <c r="A322" s="1"/>
      <c r="C322" s="1"/>
      <c r="D322" s="1"/>
      <c r="E322" s="1"/>
      <c r="G322" s="1"/>
      <c r="H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</row>
    <row r="323" spans="1:60" x14ac:dyDescent="0.2">
      <c r="A323" s="1"/>
      <c r="C323" s="1"/>
      <c r="D323" s="1"/>
      <c r="E323" s="1"/>
      <c r="G323" s="1"/>
      <c r="H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</row>
    <row r="324" spans="1:60" x14ac:dyDescent="0.2">
      <c r="A324" s="1"/>
      <c r="C324" s="1"/>
      <c r="D324" s="1"/>
      <c r="E324" s="1"/>
      <c r="G324" s="1"/>
      <c r="H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</row>
    <row r="325" spans="1:60" x14ac:dyDescent="0.2">
      <c r="A325" s="1"/>
      <c r="C325" s="1"/>
      <c r="D325" s="1"/>
      <c r="E325" s="1"/>
      <c r="G325" s="1"/>
      <c r="H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</row>
    <row r="326" spans="1:60" x14ac:dyDescent="0.2">
      <c r="A326" s="1"/>
      <c r="C326" s="1"/>
      <c r="D326" s="1"/>
      <c r="E326" s="1"/>
      <c r="G326" s="1"/>
      <c r="H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</row>
    <row r="327" spans="1:60" x14ac:dyDescent="0.2">
      <c r="A327" s="1"/>
      <c r="C327" s="1"/>
      <c r="D327" s="1"/>
      <c r="E327" s="1"/>
      <c r="G327" s="1"/>
      <c r="H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</row>
    <row r="328" spans="1:60" x14ac:dyDescent="0.2">
      <c r="A328" s="1"/>
      <c r="C328" s="1"/>
      <c r="D328" s="1"/>
      <c r="E328" s="1"/>
      <c r="G328" s="1"/>
      <c r="H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</row>
    <row r="329" spans="1:60" x14ac:dyDescent="0.2">
      <c r="A329" s="1"/>
      <c r="C329" s="1"/>
      <c r="D329" s="1"/>
      <c r="E329" s="1"/>
      <c r="G329" s="1"/>
      <c r="H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</row>
    <row r="330" spans="1:60" x14ac:dyDescent="0.2">
      <c r="A330" s="1"/>
      <c r="C330" s="1"/>
      <c r="D330" s="1"/>
      <c r="E330" s="1"/>
      <c r="G330" s="1"/>
      <c r="H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</row>
    <row r="331" spans="1:60" x14ac:dyDescent="0.2">
      <c r="A331" s="1"/>
      <c r="C331" s="1"/>
      <c r="D331" s="1"/>
      <c r="E331" s="1"/>
      <c r="G331" s="1"/>
      <c r="H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</row>
    <row r="332" spans="1:60" x14ac:dyDescent="0.2">
      <c r="A332" s="1"/>
      <c r="C332" s="1"/>
      <c r="D332" s="1"/>
      <c r="E332" s="1"/>
      <c r="G332" s="1"/>
      <c r="H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</row>
    <row r="333" spans="1:60" x14ac:dyDescent="0.2">
      <c r="A333" s="1"/>
      <c r="C333" s="1"/>
      <c r="D333" s="1"/>
      <c r="E333" s="1"/>
      <c r="G333" s="1"/>
      <c r="H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</row>
    <row r="334" spans="1:60" x14ac:dyDescent="0.2">
      <c r="A334" s="1"/>
      <c r="C334" s="1"/>
      <c r="D334" s="1"/>
      <c r="E334" s="1"/>
      <c r="G334" s="1"/>
      <c r="H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</row>
    <row r="335" spans="1:60" x14ac:dyDescent="0.2">
      <c r="A335" s="1"/>
      <c r="C335" s="1"/>
      <c r="D335" s="1"/>
      <c r="E335" s="1"/>
      <c r="G335" s="1"/>
      <c r="H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</row>
    <row r="336" spans="1:60" x14ac:dyDescent="0.2">
      <c r="A336" s="1"/>
      <c r="C336" s="1"/>
      <c r="D336" s="1"/>
      <c r="E336" s="1"/>
      <c r="G336" s="1"/>
      <c r="H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</row>
    <row r="337" spans="1:60" x14ac:dyDescent="0.2">
      <c r="A337" s="1"/>
      <c r="C337" s="1"/>
      <c r="D337" s="1"/>
      <c r="E337" s="1"/>
      <c r="G337" s="1"/>
      <c r="H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</row>
    <row r="338" spans="1:60" x14ac:dyDescent="0.2">
      <c r="A338" s="1"/>
      <c r="C338" s="1"/>
      <c r="D338" s="1"/>
      <c r="E338" s="1"/>
      <c r="G338" s="1"/>
      <c r="H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</row>
    <row r="339" spans="1:60" x14ac:dyDescent="0.2">
      <c r="A339" s="1"/>
      <c r="C339" s="1"/>
      <c r="D339" s="1"/>
      <c r="E339" s="1"/>
      <c r="G339" s="1"/>
      <c r="H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</row>
    <row r="340" spans="1:60" x14ac:dyDescent="0.2">
      <c r="A340" s="1"/>
      <c r="C340" s="1"/>
      <c r="D340" s="1"/>
      <c r="E340" s="1"/>
      <c r="G340" s="1"/>
      <c r="H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</row>
    <row r="341" spans="1:60" x14ac:dyDescent="0.2">
      <c r="A341" s="1"/>
      <c r="C341" s="1"/>
      <c r="D341" s="1"/>
      <c r="E341" s="1"/>
      <c r="G341" s="1"/>
      <c r="H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</row>
    <row r="342" spans="1:60" x14ac:dyDescent="0.2">
      <c r="A342" s="1"/>
      <c r="C342" s="1"/>
      <c r="D342" s="1"/>
      <c r="E342" s="1"/>
      <c r="G342" s="1"/>
      <c r="H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</row>
    <row r="343" spans="1:60" x14ac:dyDescent="0.2">
      <c r="A343" s="1"/>
      <c r="C343" s="1"/>
      <c r="D343" s="1"/>
      <c r="E343" s="1"/>
      <c r="G343" s="1"/>
      <c r="H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</row>
    <row r="344" spans="1:60" x14ac:dyDescent="0.2">
      <c r="A344" s="1"/>
      <c r="C344" s="1"/>
      <c r="D344" s="1"/>
      <c r="E344" s="1"/>
      <c r="G344" s="1"/>
      <c r="H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</row>
    <row r="345" spans="1:60" x14ac:dyDescent="0.2">
      <c r="A345" s="1"/>
      <c r="C345" s="1"/>
      <c r="D345" s="1"/>
      <c r="E345" s="1"/>
      <c r="G345" s="1"/>
      <c r="H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</row>
    <row r="346" spans="1:60" x14ac:dyDescent="0.2">
      <c r="A346" s="1"/>
      <c r="C346" s="1"/>
      <c r="D346" s="1"/>
      <c r="E346" s="1"/>
      <c r="G346" s="1"/>
      <c r="H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</row>
    <row r="347" spans="1:60" x14ac:dyDescent="0.2">
      <c r="A347" s="1"/>
      <c r="C347" s="1"/>
      <c r="D347" s="1"/>
      <c r="E347" s="1"/>
      <c r="G347" s="1"/>
      <c r="H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</row>
    <row r="348" spans="1:60" x14ac:dyDescent="0.2">
      <c r="A348" s="1"/>
      <c r="C348" s="1"/>
      <c r="D348" s="1"/>
      <c r="E348" s="1"/>
      <c r="G348" s="1"/>
      <c r="H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</row>
    <row r="349" spans="1:60" x14ac:dyDescent="0.2">
      <c r="A349" s="1"/>
      <c r="C349" s="1"/>
      <c r="D349" s="1"/>
      <c r="E349" s="1"/>
      <c r="G349" s="1"/>
      <c r="H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</row>
    <row r="350" spans="1:60" x14ac:dyDescent="0.2">
      <c r="A350" s="1"/>
      <c r="C350" s="1"/>
      <c r="D350" s="1"/>
      <c r="E350" s="1"/>
      <c r="G350" s="1"/>
      <c r="H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</row>
    <row r="351" spans="1:60" x14ac:dyDescent="0.2">
      <c r="A351" s="1"/>
      <c r="C351" s="1"/>
      <c r="D351" s="1"/>
      <c r="E351" s="1"/>
      <c r="G351" s="1"/>
      <c r="H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</row>
    <row r="352" spans="1:60" x14ac:dyDescent="0.2">
      <c r="A352" s="1"/>
      <c r="C352" s="1"/>
      <c r="D352" s="1"/>
      <c r="E352" s="1"/>
      <c r="G352" s="1"/>
      <c r="H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</row>
    <row r="353" spans="1:60" x14ac:dyDescent="0.2">
      <c r="A353" s="1"/>
      <c r="C353" s="1"/>
      <c r="D353" s="1"/>
      <c r="E353" s="1"/>
      <c r="G353" s="1"/>
      <c r="H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</row>
    <row r="354" spans="1:60" x14ac:dyDescent="0.2">
      <c r="A354" s="1"/>
      <c r="C354" s="1"/>
      <c r="D354" s="1"/>
      <c r="E354" s="1"/>
      <c r="G354" s="1"/>
      <c r="H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</row>
    <row r="355" spans="1:60" x14ac:dyDescent="0.2">
      <c r="A355" s="1"/>
      <c r="C355" s="1"/>
      <c r="D355" s="1"/>
      <c r="E355" s="1"/>
      <c r="G355" s="1"/>
      <c r="H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</row>
    <row r="356" spans="1:60" x14ac:dyDescent="0.2">
      <c r="A356" s="1"/>
      <c r="C356" s="1"/>
      <c r="D356" s="1"/>
      <c r="E356" s="1"/>
      <c r="G356" s="1"/>
      <c r="H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</row>
    <row r="357" spans="1:60" x14ac:dyDescent="0.2">
      <c r="A357" s="1"/>
      <c r="C357" s="1"/>
      <c r="D357" s="1"/>
      <c r="E357" s="1"/>
      <c r="G357" s="1"/>
      <c r="H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</row>
    <row r="358" spans="1:60" x14ac:dyDescent="0.2">
      <c r="A358" s="1"/>
      <c r="C358" s="1"/>
      <c r="D358" s="1"/>
      <c r="E358" s="1"/>
      <c r="G358" s="1"/>
      <c r="H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</row>
    <row r="359" spans="1:60" x14ac:dyDescent="0.2">
      <c r="A359" s="1"/>
      <c r="C359" s="1"/>
      <c r="D359" s="1"/>
      <c r="E359" s="1"/>
      <c r="G359" s="1"/>
      <c r="H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</row>
    <row r="360" spans="1:60" x14ac:dyDescent="0.2">
      <c r="A360" s="1"/>
      <c r="C360" s="1"/>
      <c r="D360" s="1"/>
      <c r="E360" s="1"/>
      <c r="G360" s="1"/>
      <c r="H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</row>
    <row r="361" spans="1:60" x14ac:dyDescent="0.2">
      <c r="A361" s="1"/>
      <c r="C361" s="1"/>
      <c r="D361" s="1"/>
      <c r="E361" s="1"/>
      <c r="G361" s="1"/>
      <c r="H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</row>
    <row r="362" spans="1:60" x14ac:dyDescent="0.2">
      <c r="A362" s="1"/>
      <c r="C362" s="1"/>
      <c r="D362" s="1"/>
      <c r="E362" s="1"/>
      <c r="G362" s="1"/>
      <c r="H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</row>
    <row r="363" spans="1:60" x14ac:dyDescent="0.2">
      <c r="A363" s="1"/>
      <c r="C363" s="1"/>
      <c r="D363" s="1"/>
      <c r="E363" s="1"/>
      <c r="G363" s="1"/>
      <c r="H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</row>
    <row r="364" spans="1:60" x14ac:dyDescent="0.2">
      <c r="A364" s="1"/>
      <c r="C364" s="1"/>
      <c r="D364" s="1"/>
      <c r="E364" s="1"/>
      <c r="G364" s="1"/>
      <c r="H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</row>
    <row r="365" spans="1:60" x14ac:dyDescent="0.2">
      <c r="A365" s="1"/>
      <c r="C365" s="1"/>
      <c r="D365" s="1"/>
      <c r="E365" s="1"/>
      <c r="G365" s="1"/>
      <c r="H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</row>
    <row r="366" spans="1:60" x14ac:dyDescent="0.2">
      <c r="A366" s="1"/>
      <c r="C366" s="1"/>
      <c r="D366" s="1"/>
      <c r="E366" s="1"/>
      <c r="G366" s="1"/>
      <c r="H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</row>
    <row r="367" spans="1:60" x14ac:dyDescent="0.2">
      <c r="A367" s="1"/>
      <c r="C367" s="1"/>
      <c r="D367" s="1"/>
      <c r="E367" s="1"/>
      <c r="G367" s="1"/>
      <c r="H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</row>
    <row r="368" spans="1:60" x14ac:dyDescent="0.2">
      <c r="A368" s="1"/>
      <c r="C368" s="1"/>
      <c r="D368" s="1"/>
      <c r="E368" s="1"/>
      <c r="G368" s="1"/>
      <c r="H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</row>
    <row r="369" spans="1:60" x14ac:dyDescent="0.2">
      <c r="A369" s="1"/>
      <c r="C369" s="1"/>
      <c r="D369" s="1"/>
      <c r="E369" s="1"/>
      <c r="G369" s="1"/>
      <c r="H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</row>
    <row r="370" spans="1:60" x14ac:dyDescent="0.2">
      <c r="A370" s="1"/>
      <c r="C370" s="1"/>
      <c r="D370" s="1"/>
      <c r="E370" s="1"/>
      <c r="G370" s="1"/>
      <c r="H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</row>
    <row r="371" spans="1:60" x14ac:dyDescent="0.2">
      <c r="A371" s="1"/>
      <c r="C371" s="1"/>
      <c r="D371" s="1"/>
      <c r="E371" s="1"/>
      <c r="G371" s="1"/>
      <c r="H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</row>
    <row r="372" spans="1:60" x14ac:dyDescent="0.2">
      <c r="A372" s="1"/>
      <c r="C372" s="1"/>
      <c r="D372" s="1"/>
      <c r="E372" s="1"/>
      <c r="G372" s="1"/>
      <c r="H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</row>
    <row r="373" spans="1:60" x14ac:dyDescent="0.2">
      <c r="A373" s="1"/>
      <c r="C373" s="1"/>
      <c r="D373" s="1"/>
      <c r="E373" s="1"/>
      <c r="G373" s="1"/>
      <c r="H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</row>
    <row r="374" spans="1:60" x14ac:dyDescent="0.2">
      <c r="A374" s="1"/>
      <c r="C374" s="1"/>
      <c r="D374" s="1"/>
      <c r="E374" s="1"/>
      <c r="G374" s="1"/>
      <c r="H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</row>
    <row r="375" spans="1:60" x14ac:dyDescent="0.2">
      <c r="A375" s="1"/>
      <c r="C375" s="1"/>
      <c r="D375" s="1"/>
      <c r="E375" s="1"/>
      <c r="G375" s="1"/>
      <c r="H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</row>
    <row r="376" spans="1:60" x14ac:dyDescent="0.2">
      <c r="A376" s="1"/>
      <c r="C376" s="1"/>
      <c r="D376" s="1"/>
      <c r="E376" s="1"/>
      <c r="G376" s="1"/>
      <c r="H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</row>
    <row r="377" spans="1:60" x14ac:dyDescent="0.2">
      <c r="A377" s="1"/>
      <c r="C377" s="1"/>
      <c r="D377" s="1"/>
      <c r="E377" s="1"/>
      <c r="G377" s="1"/>
      <c r="H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</row>
    <row r="378" spans="1:60" x14ac:dyDescent="0.2">
      <c r="A378" s="1"/>
      <c r="C378" s="1"/>
      <c r="D378" s="1"/>
      <c r="E378" s="1"/>
      <c r="G378" s="1"/>
      <c r="H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</row>
    <row r="379" spans="1:60" x14ac:dyDescent="0.2">
      <c r="A379" s="1"/>
      <c r="C379" s="1"/>
      <c r="D379" s="1"/>
      <c r="E379" s="1"/>
      <c r="G379" s="1"/>
      <c r="H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</row>
    <row r="380" spans="1:60" x14ac:dyDescent="0.2">
      <c r="A380" s="1"/>
      <c r="C380" s="1"/>
      <c r="D380" s="1"/>
      <c r="E380" s="1"/>
      <c r="G380" s="1"/>
      <c r="H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</row>
    <row r="381" spans="1:60" x14ac:dyDescent="0.2">
      <c r="A381" s="1"/>
      <c r="C381" s="1"/>
      <c r="D381" s="1"/>
      <c r="E381" s="1"/>
      <c r="G381" s="1"/>
      <c r="H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</row>
    <row r="382" spans="1:60" x14ac:dyDescent="0.2">
      <c r="A382" s="1"/>
      <c r="C382" s="1"/>
      <c r="D382" s="1"/>
      <c r="E382" s="1"/>
      <c r="G382" s="1"/>
      <c r="H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</row>
    <row r="383" spans="1:60" x14ac:dyDescent="0.2">
      <c r="A383" s="1"/>
      <c r="C383" s="1"/>
      <c r="D383" s="1"/>
      <c r="E383" s="1"/>
      <c r="G383" s="1"/>
      <c r="H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</row>
    <row r="384" spans="1:60" x14ac:dyDescent="0.2">
      <c r="A384" s="1"/>
      <c r="C384" s="1"/>
      <c r="D384" s="1"/>
      <c r="E384" s="1"/>
      <c r="G384" s="1"/>
      <c r="H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</row>
    <row r="385" spans="1:60" x14ac:dyDescent="0.2">
      <c r="A385" s="1"/>
      <c r="C385" s="1"/>
      <c r="D385" s="1"/>
      <c r="E385" s="1"/>
      <c r="G385" s="1"/>
      <c r="H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</row>
    <row r="386" spans="1:60" x14ac:dyDescent="0.2">
      <c r="A386" s="1"/>
      <c r="C386" s="1"/>
      <c r="D386" s="1"/>
      <c r="E386" s="1"/>
      <c r="G386" s="1"/>
      <c r="H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</row>
    <row r="387" spans="1:60" x14ac:dyDescent="0.2">
      <c r="A387" s="1"/>
      <c r="C387" s="1"/>
      <c r="D387" s="1"/>
      <c r="E387" s="1"/>
      <c r="G387" s="1"/>
      <c r="H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</row>
    <row r="388" spans="1:60" x14ac:dyDescent="0.2">
      <c r="A388" s="1"/>
      <c r="C388" s="1"/>
      <c r="D388" s="1"/>
      <c r="E388" s="1"/>
      <c r="G388" s="1"/>
      <c r="H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</row>
    <row r="389" spans="1:60" x14ac:dyDescent="0.2">
      <c r="A389" s="1"/>
      <c r="C389" s="1"/>
      <c r="D389" s="1"/>
      <c r="E389" s="1"/>
      <c r="G389" s="1"/>
      <c r="H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</row>
    <row r="390" spans="1:60" x14ac:dyDescent="0.2">
      <c r="A390" s="1"/>
      <c r="C390" s="1"/>
      <c r="D390" s="1"/>
      <c r="E390" s="1"/>
      <c r="G390" s="1"/>
      <c r="H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</row>
    <row r="391" spans="1:60" x14ac:dyDescent="0.2">
      <c r="A391" s="1"/>
      <c r="C391" s="1"/>
      <c r="D391" s="1"/>
      <c r="E391" s="1"/>
      <c r="G391" s="1"/>
      <c r="H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</row>
    <row r="392" spans="1:60" x14ac:dyDescent="0.2">
      <c r="A392" s="1"/>
      <c r="C392" s="1"/>
      <c r="D392" s="1"/>
      <c r="E392" s="1"/>
      <c r="G392" s="1"/>
      <c r="H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</row>
    <row r="393" spans="1:60" x14ac:dyDescent="0.2">
      <c r="A393" s="1"/>
      <c r="C393" s="1"/>
      <c r="D393" s="1"/>
      <c r="E393" s="1"/>
      <c r="G393" s="1"/>
      <c r="H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</row>
    <row r="394" spans="1:60" x14ac:dyDescent="0.2">
      <c r="A394" s="1"/>
      <c r="C394" s="1"/>
      <c r="D394" s="1"/>
      <c r="E394" s="1"/>
      <c r="G394" s="1"/>
      <c r="H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</row>
    <row r="395" spans="1:60" x14ac:dyDescent="0.2">
      <c r="A395" s="1"/>
      <c r="C395" s="1"/>
      <c r="D395" s="1"/>
      <c r="E395" s="1"/>
      <c r="G395" s="1"/>
      <c r="H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</row>
    <row r="396" spans="1:60" x14ac:dyDescent="0.2">
      <c r="A396" s="1"/>
      <c r="C396" s="1"/>
      <c r="D396" s="1"/>
      <c r="E396" s="1"/>
      <c r="G396" s="1"/>
      <c r="H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</row>
    <row r="397" spans="1:60" x14ac:dyDescent="0.2">
      <c r="A397" s="1"/>
      <c r="C397" s="1"/>
      <c r="D397" s="1"/>
      <c r="E397" s="1"/>
      <c r="G397" s="1"/>
      <c r="H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</row>
    <row r="398" spans="1:60" x14ac:dyDescent="0.2">
      <c r="A398" s="1"/>
      <c r="C398" s="1"/>
      <c r="D398" s="1"/>
      <c r="E398" s="1"/>
      <c r="G398" s="1"/>
      <c r="H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</row>
    <row r="399" spans="1:60" x14ac:dyDescent="0.2">
      <c r="A399" s="1"/>
      <c r="C399" s="1"/>
      <c r="D399" s="1"/>
      <c r="E399" s="1"/>
      <c r="G399" s="1"/>
      <c r="H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</row>
    <row r="400" spans="1:60" x14ac:dyDescent="0.2">
      <c r="A400" s="1"/>
      <c r="C400" s="1"/>
      <c r="D400" s="1"/>
      <c r="E400" s="1"/>
      <c r="G400" s="1"/>
      <c r="H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</row>
    <row r="401" spans="1:60" x14ac:dyDescent="0.2">
      <c r="A401" s="1"/>
      <c r="C401" s="1"/>
      <c r="D401" s="1"/>
      <c r="E401" s="1"/>
      <c r="G401" s="1"/>
      <c r="H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</row>
    <row r="402" spans="1:60" x14ac:dyDescent="0.2">
      <c r="A402" s="1"/>
      <c r="C402" s="1"/>
      <c r="D402" s="1"/>
      <c r="E402" s="1"/>
      <c r="G402" s="1"/>
      <c r="H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</row>
    <row r="403" spans="1:60" x14ac:dyDescent="0.2">
      <c r="A403" s="1"/>
      <c r="C403" s="1"/>
      <c r="D403" s="1"/>
      <c r="E403" s="1"/>
      <c r="G403" s="1"/>
      <c r="H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</row>
    <row r="404" spans="1:60" x14ac:dyDescent="0.2">
      <c r="A404" s="1"/>
      <c r="C404" s="1"/>
      <c r="D404" s="1"/>
      <c r="E404" s="1"/>
      <c r="G404" s="1"/>
      <c r="H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</row>
    <row r="405" spans="1:60" x14ac:dyDescent="0.2">
      <c r="A405" s="1"/>
      <c r="C405" s="1"/>
      <c r="D405" s="1"/>
      <c r="E405" s="1"/>
      <c r="G405" s="1"/>
      <c r="H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</row>
    <row r="406" spans="1:60" x14ac:dyDescent="0.2">
      <c r="A406" s="1"/>
      <c r="C406" s="1"/>
      <c r="D406" s="1"/>
      <c r="E406" s="1"/>
      <c r="G406" s="1"/>
      <c r="H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</row>
    <row r="407" spans="1:60" x14ac:dyDescent="0.2">
      <c r="A407" s="1"/>
      <c r="C407" s="1"/>
      <c r="D407" s="1"/>
      <c r="E407" s="1"/>
      <c r="G407" s="1"/>
      <c r="H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</row>
    <row r="408" spans="1:60" x14ac:dyDescent="0.2">
      <c r="A408" s="1"/>
      <c r="C408" s="1"/>
      <c r="D408" s="1"/>
      <c r="E408" s="1"/>
      <c r="G408" s="1"/>
      <c r="H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</row>
    <row r="409" spans="1:60" x14ac:dyDescent="0.2">
      <c r="A409" s="1"/>
      <c r="C409" s="1"/>
      <c r="D409" s="1"/>
      <c r="E409" s="1"/>
      <c r="G409" s="1"/>
      <c r="H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</row>
    <row r="410" spans="1:60" x14ac:dyDescent="0.2">
      <c r="A410" s="1"/>
      <c r="C410" s="1"/>
      <c r="D410" s="1"/>
      <c r="E410" s="1"/>
      <c r="G410" s="1"/>
      <c r="H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</row>
    <row r="411" spans="1:60" x14ac:dyDescent="0.2">
      <c r="A411" s="1"/>
      <c r="C411" s="1"/>
      <c r="D411" s="1"/>
      <c r="E411" s="1"/>
      <c r="G411" s="1"/>
      <c r="H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</row>
    <row r="412" spans="1:60" x14ac:dyDescent="0.2">
      <c r="A412" s="1"/>
      <c r="C412" s="1"/>
      <c r="D412" s="1"/>
      <c r="E412" s="1"/>
      <c r="G412" s="1"/>
      <c r="H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</row>
    <row r="413" spans="1:60" x14ac:dyDescent="0.2">
      <c r="A413" s="1"/>
      <c r="C413" s="1"/>
      <c r="D413" s="1"/>
      <c r="E413" s="1"/>
      <c r="G413" s="1"/>
      <c r="H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</row>
    <row r="414" spans="1:60" x14ac:dyDescent="0.2">
      <c r="A414" s="1"/>
      <c r="C414" s="1"/>
      <c r="D414" s="1"/>
      <c r="E414" s="1"/>
      <c r="G414" s="1"/>
      <c r="H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</row>
    <row r="415" spans="1:60" x14ac:dyDescent="0.2">
      <c r="A415" s="1"/>
      <c r="C415" s="1"/>
      <c r="D415" s="1"/>
      <c r="E415" s="1"/>
      <c r="G415" s="1"/>
      <c r="H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</row>
  </sheetData>
  <sortState ref="B45:B48">
    <sortCondition ref="B45:B48"/>
  </sortState>
  <mergeCells count="1">
    <mergeCell ref="A1:H1"/>
  </mergeCells>
  <phoneticPr fontId="2" type="noConversion"/>
  <printOptions horizontalCentered="1" gridLines="1"/>
  <pageMargins left="0.25" right="0.25" top="0.75" bottom="0.75" header="0.3" footer="0.3"/>
  <pageSetup scale="51" fitToHeight="2" orientation="portrait" r:id="rId1"/>
  <headerFooter alignWithMargins="0"/>
  <rowBreaks count="1" manualBreakCount="1">
    <brk id="4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07"/>
  <sheetViews>
    <sheetView zoomScale="75" zoomScaleNormal="100" workbookViewId="0">
      <pane ySplit="3" topLeftCell="A4" activePane="bottomLeft" state="frozen"/>
      <selection pane="bottomLeft" sqref="A1:H3"/>
    </sheetView>
  </sheetViews>
  <sheetFormatPr defaultRowHeight="12.75" x14ac:dyDescent="0.2"/>
  <cols>
    <col min="1" max="1" width="11" style="2" customWidth="1"/>
    <col min="2" max="2" width="16" style="1" customWidth="1"/>
    <col min="3" max="3" width="9.5703125" style="1" customWidth="1"/>
    <col min="4" max="4" width="11.5703125" style="2" customWidth="1"/>
    <col min="5" max="5" width="16.5703125" style="2" bestFit="1" customWidth="1"/>
    <col min="6" max="6" width="16.85546875" style="2" customWidth="1"/>
    <col min="7" max="7" width="10.42578125" style="1" customWidth="1"/>
    <col min="8" max="8" width="11.140625" style="1" customWidth="1"/>
    <col min="9" max="9" width="23" style="1" customWidth="1"/>
    <col min="10" max="10" width="7" style="2" bestFit="1" customWidth="1"/>
    <col min="11" max="11" width="5.42578125" style="2" bestFit="1" customWidth="1"/>
    <col min="12" max="12" width="14.85546875" style="2" customWidth="1"/>
    <col min="13" max="13" width="7" style="2" bestFit="1" customWidth="1"/>
    <col min="14" max="14" width="5.42578125" style="2" bestFit="1" customWidth="1"/>
    <col min="15" max="16384" width="9.140625" style="2"/>
  </cols>
  <sheetData>
    <row r="1" spans="1:65" ht="24.95" customHeight="1" x14ac:dyDescent="0.3">
      <c r="A1" s="109" t="str">
        <f>'Boys Events'!A1:M1</f>
        <v>Beacon Jump Fest (04/25/2019)</v>
      </c>
      <c r="B1" s="110"/>
      <c r="C1" s="110"/>
      <c r="D1" s="110"/>
      <c r="E1" s="110"/>
      <c r="F1" s="110"/>
      <c r="G1" s="110"/>
      <c r="H1" s="111"/>
      <c r="I1" s="28"/>
      <c r="J1" s="28"/>
      <c r="K1" s="28"/>
      <c r="L1" s="28"/>
      <c r="M1" s="28"/>
      <c r="N1" s="28"/>
      <c r="O1" s="28"/>
      <c r="P1" s="28"/>
      <c r="Q1" s="3"/>
    </row>
    <row r="2" spans="1:65" ht="19.5" customHeight="1" x14ac:dyDescent="0.2">
      <c r="A2" s="40"/>
      <c r="B2" s="56"/>
      <c r="C2" s="56"/>
      <c r="D2" s="32"/>
      <c r="E2" s="32"/>
      <c r="F2" s="32"/>
      <c r="G2" s="56"/>
      <c r="H2" s="68"/>
      <c r="N2" s="7"/>
    </row>
    <row r="3" spans="1:65" s="4" customFormat="1" ht="33" customHeight="1" thickBot="1" x14ac:dyDescent="0.25">
      <c r="A3" s="101" t="s">
        <v>1</v>
      </c>
      <c r="B3" s="102" t="s">
        <v>0</v>
      </c>
      <c r="C3" s="107" t="s">
        <v>4</v>
      </c>
      <c r="D3" s="107" t="s">
        <v>5</v>
      </c>
      <c r="E3" s="102" t="s">
        <v>2</v>
      </c>
      <c r="F3" s="102" t="s">
        <v>3</v>
      </c>
      <c r="G3" s="107" t="s">
        <v>4</v>
      </c>
      <c r="H3" s="108" t="s">
        <v>5</v>
      </c>
      <c r="I3" s="12"/>
      <c r="J3" s="12"/>
      <c r="K3" s="3" t="s">
        <v>8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65" ht="24.95" customHeight="1" x14ac:dyDescent="0.2">
      <c r="A4" s="64" t="s">
        <v>11</v>
      </c>
      <c r="B4" s="97"/>
      <c r="C4" s="98"/>
      <c r="D4" s="65"/>
      <c r="E4" s="66" t="s">
        <v>11</v>
      </c>
      <c r="F4" s="65"/>
      <c r="G4" s="76"/>
      <c r="H4" s="67"/>
      <c r="I4" s="15"/>
      <c r="J4" s="7"/>
      <c r="K4" s="8"/>
      <c r="L4" s="6"/>
      <c r="M4" s="8"/>
      <c r="N4" s="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spans="1:65" ht="24.95" customHeight="1" x14ac:dyDescent="0.2">
      <c r="A5" s="74"/>
      <c r="B5" s="59" t="s">
        <v>125</v>
      </c>
      <c r="C5" s="83"/>
      <c r="D5" s="83">
        <v>17.8</v>
      </c>
      <c r="E5" s="32"/>
      <c r="F5" s="59" t="s">
        <v>129</v>
      </c>
      <c r="G5" s="83"/>
      <c r="H5" s="85">
        <v>18.5</v>
      </c>
      <c r="I5" s="6"/>
      <c r="J5" s="8"/>
      <c r="K5" s="7"/>
      <c r="L5" s="6"/>
      <c r="M5" s="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spans="1:65" ht="24.95" customHeight="1" x14ac:dyDescent="0.2">
      <c r="A6" s="40"/>
      <c r="B6" s="55" t="s">
        <v>126</v>
      </c>
      <c r="C6" s="83"/>
      <c r="D6" s="83">
        <v>17.899999999999999</v>
      </c>
      <c r="E6" s="32"/>
      <c r="F6" s="55" t="s">
        <v>139</v>
      </c>
      <c r="G6" s="83"/>
      <c r="H6" s="85">
        <v>19.100000000000001</v>
      </c>
      <c r="I6" s="6"/>
      <c r="J6" s="8"/>
      <c r="K6" s="7"/>
      <c r="L6" s="6"/>
      <c r="M6" s="8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spans="1:65" ht="24.95" customHeight="1" x14ac:dyDescent="0.2">
      <c r="A7" s="40"/>
      <c r="B7" s="62" t="s">
        <v>127</v>
      </c>
      <c r="C7" s="83"/>
      <c r="D7" s="83">
        <v>16.8</v>
      </c>
      <c r="E7" s="32"/>
      <c r="F7" s="62" t="s">
        <v>130</v>
      </c>
      <c r="G7" s="83"/>
      <c r="H7" s="85">
        <v>18</v>
      </c>
      <c r="I7" s="6"/>
      <c r="J7" s="8"/>
      <c r="K7" s="7"/>
      <c r="L7" s="6"/>
      <c r="M7" s="8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65" ht="24.95" customHeight="1" x14ac:dyDescent="0.2">
      <c r="A8" s="40"/>
      <c r="B8" s="56"/>
      <c r="C8" s="105" t="s">
        <v>124</v>
      </c>
      <c r="D8" s="105">
        <v>52.5</v>
      </c>
      <c r="E8" s="32"/>
      <c r="F8" s="56"/>
      <c r="G8" s="105"/>
      <c r="H8" s="106">
        <v>55.6</v>
      </c>
      <c r="I8" s="6"/>
      <c r="J8" s="8"/>
      <c r="K8" s="7"/>
      <c r="L8" s="6"/>
      <c r="M8" s="8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5" ht="24.95" customHeight="1" thickBot="1" x14ac:dyDescent="0.25">
      <c r="A9" s="41"/>
      <c r="B9" s="53"/>
      <c r="C9" s="21"/>
      <c r="D9" s="21"/>
      <c r="E9" s="21"/>
      <c r="F9" s="99"/>
      <c r="G9" s="21"/>
      <c r="H9" s="42"/>
      <c r="I9" s="6"/>
      <c r="J9" s="8"/>
      <c r="K9" s="7"/>
      <c r="L9" s="6"/>
      <c r="M9" s="8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</row>
    <row r="10" spans="1:65" ht="24.95" customHeight="1" x14ac:dyDescent="0.2">
      <c r="A10" s="79" t="s">
        <v>10</v>
      </c>
      <c r="B10" s="35"/>
      <c r="C10" s="35"/>
      <c r="D10" s="65"/>
      <c r="E10" s="80" t="s">
        <v>10</v>
      </c>
      <c r="F10" s="81"/>
      <c r="G10" s="76"/>
      <c r="H10" s="67"/>
      <c r="I10" s="6"/>
      <c r="J10" s="8"/>
      <c r="K10" s="7"/>
      <c r="L10" s="6"/>
      <c r="M10" s="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65" ht="24.95" customHeight="1" x14ac:dyDescent="0.2">
      <c r="A11" s="82" t="s">
        <v>17</v>
      </c>
      <c r="B11" s="55" t="s">
        <v>131</v>
      </c>
      <c r="C11" s="32"/>
      <c r="D11" s="83">
        <v>66.599999999999994</v>
      </c>
      <c r="E11" s="84" t="s">
        <v>17</v>
      </c>
      <c r="F11" s="55" t="s">
        <v>134</v>
      </c>
      <c r="G11" s="56"/>
      <c r="H11" s="85">
        <v>70.7</v>
      </c>
      <c r="I11" s="6"/>
      <c r="J11" s="8"/>
      <c r="K11" s="7"/>
      <c r="L11" s="6"/>
      <c r="M11" s="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</row>
    <row r="12" spans="1:65" ht="24.95" customHeight="1" x14ac:dyDescent="0.2">
      <c r="A12" s="82" t="s">
        <v>18</v>
      </c>
      <c r="B12" s="2" t="s">
        <v>128</v>
      </c>
      <c r="C12" s="56"/>
      <c r="D12" s="83">
        <v>27.3</v>
      </c>
      <c r="E12" s="84" t="s">
        <v>18</v>
      </c>
      <c r="F12" s="55" t="s">
        <v>135</v>
      </c>
      <c r="G12" s="56"/>
      <c r="H12" s="85">
        <v>32.5</v>
      </c>
      <c r="I12" s="6"/>
      <c r="J12" s="8"/>
      <c r="K12" s="7"/>
      <c r="L12" s="6"/>
      <c r="M12" s="8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</row>
    <row r="13" spans="1:65" ht="24.95" customHeight="1" x14ac:dyDescent="0.2">
      <c r="A13" s="82" t="s">
        <v>18</v>
      </c>
      <c r="B13" s="55" t="s">
        <v>132</v>
      </c>
      <c r="C13" s="56"/>
      <c r="D13" s="83">
        <v>27.9</v>
      </c>
      <c r="E13" s="84" t="s">
        <v>18</v>
      </c>
      <c r="F13" s="59" t="s">
        <v>136</v>
      </c>
      <c r="G13" s="56"/>
      <c r="H13" s="85">
        <v>29.7</v>
      </c>
      <c r="I13" s="6"/>
      <c r="J13" s="8"/>
      <c r="K13" s="7"/>
      <c r="L13" s="6"/>
      <c r="M13" s="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</row>
    <row r="14" spans="1:65" ht="24.95" customHeight="1" x14ac:dyDescent="0.2">
      <c r="A14" s="82" t="s">
        <v>19</v>
      </c>
      <c r="B14" s="55" t="s">
        <v>137</v>
      </c>
      <c r="C14" s="60"/>
      <c r="D14" s="60">
        <v>1.8321759259259257E-3</v>
      </c>
      <c r="E14" s="84" t="s">
        <v>19</v>
      </c>
      <c r="F14" s="59" t="s">
        <v>133</v>
      </c>
      <c r="G14" s="60"/>
      <c r="H14" s="86">
        <v>1.96875E-3</v>
      </c>
      <c r="I14" s="6"/>
      <c r="J14" s="8"/>
      <c r="K14" s="7"/>
      <c r="L14" s="6"/>
      <c r="M14" s="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</row>
    <row r="15" spans="1:65" ht="24.95" customHeight="1" x14ac:dyDescent="0.2">
      <c r="A15" s="40"/>
      <c r="B15" s="55"/>
      <c r="C15" s="60"/>
      <c r="D15" s="87">
        <v>3.2418981481481478E-3</v>
      </c>
      <c r="E15" s="32"/>
      <c r="F15" s="55"/>
      <c r="G15" s="60"/>
      <c r="H15" s="88">
        <v>3.5069444444444445E-3</v>
      </c>
      <c r="I15" s="6"/>
      <c r="J15" s="8"/>
      <c r="K15" s="7"/>
      <c r="L15" s="6"/>
      <c r="M15" s="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</row>
    <row r="16" spans="1:65" ht="24.95" customHeight="1" x14ac:dyDescent="0.2">
      <c r="A16" s="82" t="s">
        <v>17</v>
      </c>
      <c r="B16" s="32" t="s">
        <v>130</v>
      </c>
      <c r="C16" s="89"/>
      <c r="D16" s="83">
        <v>76.3</v>
      </c>
      <c r="E16" s="84" t="s">
        <v>17</v>
      </c>
      <c r="F16" s="32" t="s">
        <v>141</v>
      </c>
      <c r="G16" s="32"/>
      <c r="H16" s="85">
        <v>73.7</v>
      </c>
      <c r="I16" s="6"/>
      <c r="J16" s="8"/>
      <c r="K16" s="7"/>
      <c r="L16" s="11"/>
      <c r="M16" s="8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ht="24.95" customHeight="1" x14ac:dyDescent="0.2">
      <c r="A17" s="82" t="s">
        <v>18</v>
      </c>
      <c r="B17" s="55" t="s">
        <v>138</v>
      </c>
      <c r="C17" s="60"/>
      <c r="D17" s="83">
        <v>31.1</v>
      </c>
      <c r="E17" s="84" t="s">
        <v>18</v>
      </c>
      <c r="F17" s="55" t="s">
        <v>142</v>
      </c>
      <c r="G17" s="90"/>
      <c r="H17" s="85">
        <v>34</v>
      </c>
      <c r="I17" s="6"/>
      <c r="J17" s="8"/>
      <c r="K17" s="7"/>
      <c r="L17" s="11"/>
      <c r="M17" s="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ht="24.95" customHeight="1" x14ac:dyDescent="0.2">
      <c r="A18" s="82" t="s">
        <v>18</v>
      </c>
      <c r="B18" s="55" t="s">
        <v>139</v>
      </c>
      <c r="C18" s="31"/>
      <c r="D18" s="83">
        <v>32.6</v>
      </c>
      <c r="E18" s="84" t="s">
        <v>18</v>
      </c>
      <c r="F18" s="59" t="s">
        <v>143</v>
      </c>
      <c r="G18" s="90"/>
      <c r="H18" s="85">
        <v>29.5</v>
      </c>
      <c r="I18" s="6"/>
      <c r="J18" s="8"/>
      <c r="K18" s="7"/>
      <c r="L18" s="11"/>
      <c r="M18" s="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ht="24.95" customHeight="1" x14ac:dyDescent="0.2">
      <c r="A19" s="82" t="s">
        <v>19</v>
      </c>
      <c r="B19" s="32" t="s">
        <v>140</v>
      </c>
      <c r="C19" s="60"/>
      <c r="D19" s="60">
        <v>2.0092592592592597E-3</v>
      </c>
      <c r="E19" s="84" t="s">
        <v>19</v>
      </c>
      <c r="F19" s="59" t="s">
        <v>144</v>
      </c>
      <c r="G19" s="56"/>
      <c r="H19" s="86">
        <v>2.0787037037037037E-3</v>
      </c>
      <c r="I19" s="6"/>
      <c r="J19" s="8"/>
      <c r="K19" s="7"/>
      <c r="L19" s="11"/>
      <c r="M19" s="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ht="24.95" customHeight="1" x14ac:dyDescent="0.2">
      <c r="A20" s="40"/>
      <c r="B20" s="63"/>
      <c r="C20" s="60"/>
      <c r="D20" s="87">
        <v>3.6284722222222222E-3</v>
      </c>
      <c r="E20" s="32"/>
      <c r="F20" s="59"/>
      <c r="G20" s="60"/>
      <c r="H20" s="88">
        <v>3.666666666666667E-3</v>
      </c>
      <c r="I20" s="6"/>
      <c r="J20" s="8"/>
      <c r="K20" s="7"/>
      <c r="L20" s="11"/>
      <c r="M20" s="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ht="24.95" customHeight="1" x14ac:dyDescent="0.2">
      <c r="A21" s="82" t="s">
        <v>17</v>
      </c>
      <c r="B21" s="63" t="s">
        <v>145</v>
      </c>
      <c r="C21" s="32"/>
      <c r="D21" s="83">
        <v>66.7</v>
      </c>
      <c r="E21" s="84" t="s">
        <v>17</v>
      </c>
      <c r="F21" s="59" t="s">
        <v>148</v>
      </c>
      <c r="G21" s="32"/>
      <c r="H21" s="85">
        <v>78.5</v>
      </c>
      <c r="I21" s="6"/>
      <c r="J21" s="8"/>
      <c r="K21" s="7"/>
      <c r="L21" s="11"/>
      <c r="M21" s="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ht="24.95" customHeight="1" x14ac:dyDescent="0.2">
      <c r="A22" s="82" t="s">
        <v>18</v>
      </c>
      <c r="B22" s="55" t="s">
        <v>127</v>
      </c>
      <c r="C22" s="32"/>
      <c r="D22" s="83">
        <v>29.8</v>
      </c>
      <c r="E22" s="84" t="s">
        <v>18</v>
      </c>
      <c r="F22" s="55" t="s">
        <v>149</v>
      </c>
      <c r="G22" s="60"/>
      <c r="H22" s="85">
        <v>37.5</v>
      </c>
      <c r="I22" s="6"/>
      <c r="J22" s="8"/>
      <c r="K22" s="7"/>
      <c r="L22" s="9"/>
      <c r="M22" s="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ht="24.95" customHeight="1" x14ac:dyDescent="0.2">
      <c r="A23" s="82" t="s">
        <v>18</v>
      </c>
      <c r="B23" s="18" t="s">
        <v>146</v>
      </c>
      <c r="C23" s="32"/>
      <c r="D23" s="83">
        <v>29.4</v>
      </c>
      <c r="E23" s="84" t="s">
        <v>18</v>
      </c>
      <c r="F23" s="32" t="s">
        <v>150</v>
      </c>
      <c r="G23" s="60"/>
      <c r="H23" s="85">
        <v>33.299999999999997</v>
      </c>
      <c r="I23" s="6"/>
      <c r="J23" s="8"/>
      <c r="K23" s="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ht="24.95" customHeight="1" x14ac:dyDescent="0.2">
      <c r="A24" s="82" t="s">
        <v>19</v>
      </c>
      <c r="B24" s="62" t="s">
        <v>147</v>
      </c>
      <c r="C24" s="60"/>
      <c r="D24" s="60">
        <v>2.1678240740740742E-3</v>
      </c>
      <c r="E24" s="84" t="s">
        <v>19</v>
      </c>
      <c r="F24" s="55" t="s">
        <v>151</v>
      </c>
      <c r="G24" s="60"/>
      <c r="H24" s="86">
        <v>2.2974537037037039E-3</v>
      </c>
      <c r="I24" s="6"/>
      <c r="J24" s="8"/>
      <c r="K24" s="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ht="24.95" customHeight="1" x14ac:dyDescent="0.2">
      <c r="A25" s="74"/>
      <c r="B25" s="31"/>
      <c r="C25" s="60"/>
      <c r="D25" s="87">
        <v>3.6134259259259257E-3</v>
      </c>
      <c r="E25" s="32"/>
      <c r="F25" s="55"/>
      <c r="G25" s="60"/>
      <c r="H25" s="88">
        <v>4.0266203703703705E-3</v>
      </c>
      <c r="I25" s="6"/>
      <c r="J25" s="8"/>
      <c r="K25" s="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ht="24.95" customHeight="1" x14ac:dyDescent="0.2">
      <c r="A26" s="82" t="s">
        <v>17</v>
      </c>
      <c r="B26" s="55" t="s">
        <v>154</v>
      </c>
      <c r="C26" s="32"/>
      <c r="D26" s="83">
        <v>85.3</v>
      </c>
      <c r="E26" s="84" t="s">
        <v>17</v>
      </c>
      <c r="F26" s="55"/>
      <c r="G26" s="32"/>
      <c r="H26" s="85"/>
      <c r="I26" s="6"/>
      <c r="J26" s="8"/>
      <c r="K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ht="24.95" customHeight="1" x14ac:dyDescent="0.2">
      <c r="A27" s="82" t="s">
        <v>18</v>
      </c>
      <c r="B27" s="50" t="s">
        <v>152</v>
      </c>
      <c r="C27" s="32"/>
      <c r="D27" s="83">
        <v>35.200000000000003</v>
      </c>
      <c r="E27" s="84" t="s">
        <v>18</v>
      </c>
      <c r="F27" s="63"/>
      <c r="G27" s="32"/>
      <c r="H27" s="85"/>
      <c r="I27" s="6"/>
      <c r="J27" s="8"/>
      <c r="K27" s="1"/>
      <c r="L27" s="9"/>
      <c r="M27" s="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ht="24.95" customHeight="1" x14ac:dyDescent="0.2">
      <c r="A28" s="82" t="s">
        <v>18</v>
      </c>
      <c r="B28" s="32" t="s">
        <v>153</v>
      </c>
      <c r="C28" s="32"/>
      <c r="D28" s="83">
        <v>32.299999999999997</v>
      </c>
      <c r="E28" s="84" t="s">
        <v>18</v>
      </c>
      <c r="F28" s="55"/>
      <c r="G28" s="32"/>
      <c r="H28" s="85"/>
      <c r="I28" s="6"/>
      <c r="J28" s="8"/>
      <c r="K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ht="24.95" customHeight="1" x14ac:dyDescent="0.2">
      <c r="A29" s="82" t="s">
        <v>19</v>
      </c>
      <c r="B29" s="55" t="s">
        <v>150</v>
      </c>
      <c r="C29" s="32"/>
      <c r="D29" s="60">
        <v>2.2685185185185182E-3</v>
      </c>
      <c r="E29" s="84" t="s">
        <v>19</v>
      </c>
      <c r="F29" s="55"/>
      <c r="G29" s="32"/>
      <c r="H29" s="86"/>
      <c r="L29" s="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ht="24.95" customHeight="1" x14ac:dyDescent="0.2">
      <c r="A30" s="40"/>
      <c r="B30" s="63"/>
      <c r="C30" s="60"/>
      <c r="D30" s="87">
        <v>4.0266203703703705E-3</v>
      </c>
      <c r="E30" s="32"/>
      <c r="F30" s="55"/>
      <c r="G30" s="60"/>
      <c r="H30" s="88"/>
      <c r="L30" s="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ht="24.95" customHeight="1" x14ac:dyDescent="0.2">
      <c r="A31" s="82" t="s">
        <v>17</v>
      </c>
      <c r="B31" s="32"/>
      <c r="C31" s="56"/>
      <c r="D31" s="83"/>
      <c r="E31" s="84" t="s">
        <v>17</v>
      </c>
      <c r="F31" s="62"/>
      <c r="G31" s="32"/>
      <c r="H31" s="85"/>
      <c r="I31" s="16"/>
      <c r="J31" s="8"/>
      <c r="K31" s="8"/>
      <c r="L31" s="6"/>
      <c r="M31" s="8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ht="24.95" customHeight="1" x14ac:dyDescent="0.2">
      <c r="A32" s="82" t="s">
        <v>18</v>
      </c>
      <c r="B32" s="55"/>
      <c r="C32" s="56"/>
      <c r="D32" s="83"/>
      <c r="E32" s="84" t="s">
        <v>18</v>
      </c>
      <c r="F32" s="55"/>
      <c r="G32" s="32"/>
      <c r="H32" s="85"/>
      <c r="I32" s="2"/>
      <c r="K32" s="8"/>
      <c r="L32" s="6"/>
      <c r="M32" s="8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ht="24.95" customHeight="1" x14ac:dyDescent="0.2">
      <c r="A33" s="82" t="s">
        <v>18</v>
      </c>
      <c r="B33" s="55"/>
      <c r="C33" s="56"/>
      <c r="D33" s="83"/>
      <c r="E33" s="84" t="s">
        <v>18</v>
      </c>
      <c r="F33" s="55"/>
      <c r="G33" s="32"/>
      <c r="H33" s="85"/>
      <c r="I33" s="2"/>
      <c r="K33" s="8"/>
      <c r="L33" s="6"/>
      <c r="M33" s="8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ht="24.95" customHeight="1" x14ac:dyDescent="0.2">
      <c r="A34" s="82" t="s">
        <v>19</v>
      </c>
      <c r="B34" s="62"/>
      <c r="C34" s="61"/>
      <c r="D34" s="60"/>
      <c r="E34" s="84" t="s">
        <v>19</v>
      </c>
      <c r="F34" s="55"/>
      <c r="G34" s="32"/>
      <c r="H34" s="86"/>
      <c r="I34" s="13"/>
      <c r="J34" s="14"/>
      <c r="K34" s="8"/>
      <c r="L34" s="6"/>
      <c r="M34" s="8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ht="24.95" customHeight="1" x14ac:dyDescent="0.2">
      <c r="A35" s="40"/>
      <c r="B35" s="55"/>
      <c r="C35" s="60"/>
      <c r="D35" s="87"/>
      <c r="E35" s="32"/>
      <c r="F35" s="56"/>
      <c r="G35" s="60"/>
      <c r="H35" s="88"/>
      <c r="I35" s="2"/>
      <c r="K35" s="8"/>
      <c r="L35" s="6"/>
      <c r="M35" s="8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ht="24.95" customHeight="1" x14ac:dyDescent="0.2">
      <c r="A36" s="82" t="s">
        <v>17</v>
      </c>
      <c r="B36" s="55"/>
      <c r="C36" s="32"/>
      <c r="D36" s="83"/>
      <c r="E36" s="84" t="s">
        <v>17</v>
      </c>
      <c r="F36" s="1"/>
      <c r="G36" s="32"/>
      <c r="H36" s="85"/>
      <c r="I36" s="13"/>
      <c r="J36" s="14"/>
      <c r="K36" s="8"/>
      <c r="L36" s="6"/>
      <c r="M36" s="8"/>
      <c r="N36" s="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ht="24.95" customHeight="1" x14ac:dyDescent="0.2">
      <c r="A37" s="82" t="s">
        <v>18</v>
      </c>
      <c r="B37" s="55"/>
      <c r="C37" s="32"/>
      <c r="D37" s="83"/>
      <c r="E37" s="84" t="s">
        <v>18</v>
      </c>
      <c r="F37" s="55"/>
      <c r="G37" s="32"/>
      <c r="H37" s="85"/>
      <c r="I37" s="13"/>
      <c r="J37" s="14"/>
      <c r="K37" s="8"/>
      <c r="L37" s="6"/>
      <c r="M37" s="8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ht="24.95" customHeight="1" x14ac:dyDescent="0.2">
      <c r="A38" s="82" t="s">
        <v>18</v>
      </c>
      <c r="B38" s="55"/>
      <c r="C38" s="32"/>
      <c r="D38" s="83"/>
      <c r="E38" s="84" t="s">
        <v>18</v>
      </c>
      <c r="F38" s="1"/>
      <c r="G38" s="32"/>
      <c r="H38" s="85"/>
      <c r="I38" s="13"/>
      <c r="J38" s="14"/>
      <c r="K38" s="8"/>
      <c r="L38" s="6"/>
      <c r="M38" s="8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ht="24.95" customHeight="1" x14ac:dyDescent="0.2">
      <c r="A39" s="82" t="s">
        <v>19</v>
      </c>
      <c r="B39" s="55"/>
      <c r="C39" s="32"/>
      <c r="D39" s="60"/>
      <c r="E39" s="84" t="s">
        <v>19</v>
      </c>
      <c r="F39" s="55"/>
      <c r="G39" s="32"/>
      <c r="H39" s="91"/>
      <c r="I39" s="13"/>
      <c r="J39" s="14"/>
      <c r="K39" s="8"/>
      <c r="L39" s="6"/>
      <c r="M39" s="8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ht="24.95" customHeight="1" x14ac:dyDescent="0.2">
      <c r="A40" s="40"/>
      <c r="B40" s="63"/>
      <c r="C40" s="60"/>
      <c r="D40" s="87"/>
      <c r="E40" s="32"/>
      <c r="F40" s="56"/>
      <c r="G40" s="60"/>
      <c r="H40" s="38"/>
      <c r="I40" s="13"/>
      <c r="J40" s="14"/>
      <c r="K40" s="8"/>
      <c r="L40" s="11"/>
      <c r="M40" s="9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ht="24.95" customHeight="1" thickBot="1" x14ac:dyDescent="0.25">
      <c r="A41" s="41"/>
      <c r="B41" s="53"/>
      <c r="C41" s="21"/>
      <c r="D41" s="21"/>
      <c r="E41" s="21"/>
      <c r="F41" s="53"/>
      <c r="G41" s="21"/>
      <c r="H41" s="42"/>
      <c r="I41" s="13"/>
      <c r="J41" s="14"/>
      <c r="K41" s="8"/>
      <c r="L41" s="11"/>
      <c r="M41" s="9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ht="24.95" customHeight="1" x14ac:dyDescent="0.2">
      <c r="A42" s="64" t="s">
        <v>12</v>
      </c>
      <c r="B42" s="65"/>
      <c r="C42" s="76" t="s">
        <v>17</v>
      </c>
      <c r="D42" s="76" t="s">
        <v>19</v>
      </c>
      <c r="E42" s="76" t="s">
        <v>31</v>
      </c>
      <c r="F42" s="76" t="s">
        <v>32</v>
      </c>
      <c r="G42" s="76" t="s">
        <v>39</v>
      </c>
      <c r="H42" s="92"/>
      <c r="I42" s="13"/>
      <c r="J42" s="14"/>
      <c r="K42" s="8"/>
      <c r="L42" s="11"/>
      <c r="M42" s="9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ht="24.95" customHeight="1" x14ac:dyDescent="0.2">
      <c r="A43" s="73"/>
      <c r="B43" s="55"/>
      <c r="C43" s="60"/>
      <c r="D43" s="60"/>
      <c r="E43" s="60"/>
      <c r="F43" s="93"/>
      <c r="G43" s="60"/>
      <c r="H43" s="88"/>
      <c r="I43" s="2"/>
      <c r="K43" s="8"/>
      <c r="L43" s="11"/>
      <c r="M43" s="9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ht="24.95" customHeight="1" x14ac:dyDescent="0.2">
      <c r="A44" s="73"/>
      <c r="B44" s="62"/>
      <c r="C44" s="60"/>
      <c r="D44" s="60"/>
      <c r="E44" s="60"/>
      <c r="F44" s="60"/>
      <c r="G44" s="60"/>
      <c r="H44" s="88"/>
      <c r="I44" s="13"/>
      <c r="J44" s="14"/>
      <c r="K44" s="8"/>
      <c r="L44" s="11"/>
      <c r="M44" s="9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ht="24.95" customHeight="1" x14ac:dyDescent="0.2">
      <c r="A45" s="40"/>
      <c r="B45" s="63"/>
      <c r="C45" s="61"/>
      <c r="D45" s="61"/>
      <c r="E45" s="61"/>
      <c r="F45" s="94"/>
      <c r="G45" s="94"/>
      <c r="H45" s="88"/>
      <c r="I45" s="13"/>
      <c r="J45" s="14"/>
      <c r="K45" s="8"/>
      <c r="L45" s="11"/>
      <c r="M45" s="9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  <row r="46" spans="1:65" ht="24.95" customHeight="1" x14ac:dyDescent="0.2">
      <c r="A46" s="40"/>
      <c r="B46" s="55"/>
      <c r="C46" s="61"/>
      <c r="D46" s="61"/>
      <c r="E46" s="61"/>
      <c r="F46" s="94"/>
      <c r="G46" s="94"/>
      <c r="H46" s="88"/>
      <c r="I46" s="13"/>
      <c r="J46" s="14"/>
      <c r="L46" s="9" t="s">
        <v>7</v>
      </c>
      <c r="M46" s="9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</row>
    <row r="47" spans="1:65" ht="24.95" customHeight="1" x14ac:dyDescent="0.2">
      <c r="A47" s="40"/>
      <c r="B47" s="55"/>
      <c r="C47" s="60"/>
      <c r="D47" s="61"/>
      <c r="E47" s="61"/>
      <c r="F47" s="95"/>
      <c r="G47" s="95"/>
      <c r="H47" s="88"/>
      <c r="I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</row>
    <row r="48" spans="1:65" ht="24.95" customHeight="1" x14ac:dyDescent="0.2">
      <c r="A48" s="40"/>
      <c r="B48" s="18"/>
      <c r="C48" s="32"/>
      <c r="D48" s="61"/>
      <c r="E48" s="61"/>
      <c r="F48" s="61"/>
      <c r="G48" s="90"/>
      <c r="H48" s="88"/>
      <c r="I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</row>
    <row r="49" spans="1:65" ht="24.95" customHeight="1" x14ac:dyDescent="0.2">
      <c r="A49" s="40"/>
      <c r="B49" s="2"/>
      <c r="C49" s="32"/>
      <c r="D49" s="61"/>
      <c r="E49" s="61"/>
      <c r="F49" s="61"/>
      <c r="G49" s="90"/>
      <c r="H49" s="88"/>
      <c r="I49" s="16"/>
      <c r="J49" s="1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</row>
    <row r="50" spans="1:65" ht="24.95" customHeight="1" x14ac:dyDescent="0.2">
      <c r="A50" s="40"/>
      <c r="B50" s="48"/>
      <c r="C50" s="32"/>
      <c r="D50" s="61"/>
      <c r="E50" s="61"/>
      <c r="F50" s="61"/>
      <c r="G50" s="90"/>
      <c r="H50" s="88"/>
      <c r="I50" s="16"/>
      <c r="J50" s="14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</row>
    <row r="51" spans="1:65" ht="24.95" customHeight="1" thickBot="1" x14ac:dyDescent="0.25">
      <c r="A51" s="41"/>
      <c r="B51" s="52"/>
      <c r="C51" s="21"/>
      <c r="D51" s="53"/>
      <c r="E51" s="53"/>
      <c r="F51" s="53"/>
      <c r="G51" s="53"/>
      <c r="H51" s="96"/>
      <c r="L51" s="9"/>
      <c r="M51" s="9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</row>
    <row r="52" spans="1:65" ht="24.95" customHeight="1" x14ac:dyDescent="0.2">
      <c r="A52" s="64" t="s">
        <v>26</v>
      </c>
      <c r="B52" s="65"/>
      <c r="C52" s="35"/>
      <c r="D52" s="35"/>
      <c r="E52" s="66" t="s">
        <v>26</v>
      </c>
      <c r="F52" s="65"/>
      <c r="G52" s="35"/>
      <c r="H52" s="67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</row>
    <row r="53" spans="1:65" ht="24.95" customHeight="1" x14ac:dyDescent="0.2">
      <c r="A53" s="40"/>
      <c r="B53" s="57"/>
      <c r="C53" s="58"/>
      <c r="D53" s="58"/>
      <c r="E53" s="32"/>
      <c r="F53" s="32"/>
      <c r="G53" s="104"/>
      <c r="H53" s="6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</row>
    <row r="54" spans="1:65" ht="24.95" customHeight="1" x14ac:dyDescent="0.2">
      <c r="A54" s="69"/>
      <c r="B54" s="59"/>
      <c r="C54" s="56"/>
      <c r="D54" s="56"/>
      <c r="E54" s="32"/>
      <c r="F54" s="55"/>
      <c r="G54" s="58"/>
      <c r="H54" s="7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</row>
    <row r="55" spans="1:65" ht="24.95" customHeight="1" thickBot="1" x14ac:dyDescent="0.25">
      <c r="A55" s="71"/>
      <c r="B55" s="20"/>
      <c r="C55" s="21"/>
      <c r="D55" s="21"/>
      <c r="E55" s="21"/>
      <c r="F55" s="20"/>
      <c r="G55" s="21"/>
      <c r="H55" s="7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</row>
    <row r="56" spans="1:65" ht="24.95" customHeight="1" x14ac:dyDescent="0.2">
      <c r="A56" s="64" t="s">
        <v>27</v>
      </c>
      <c r="B56" s="34"/>
      <c r="C56" s="35"/>
      <c r="D56" s="35"/>
      <c r="E56" s="66" t="s">
        <v>27</v>
      </c>
      <c r="F56" s="65"/>
      <c r="G56" s="35"/>
      <c r="H56" s="6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</row>
    <row r="57" spans="1:65" ht="24.95" customHeight="1" x14ac:dyDescent="0.2">
      <c r="A57" s="73"/>
      <c r="B57" s="55"/>
      <c r="C57" s="60"/>
      <c r="D57" s="56"/>
      <c r="E57" s="32"/>
      <c r="F57" s="55"/>
      <c r="G57" s="56"/>
      <c r="H57" s="6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</row>
    <row r="58" spans="1:65" ht="24.95" customHeight="1" x14ac:dyDescent="0.2">
      <c r="A58" s="69"/>
      <c r="B58" s="31"/>
      <c r="C58" s="56"/>
      <c r="D58" s="56"/>
      <c r="E58" s="32"/>
      <c r="F58" s="59"/>
      <c r="G58" s="61"/>
      <c r="H58" s="6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</row>
    <row r="59" spans="1:65" ht="24.95" customHeight="1" x14ac:dyDescent="0.2">
      <c r="A59" s="40"/>
      <c r="B59" s="31"/>
      <c r="C59" s="32"/>
      <c r="D59" s="56"/>
      <c r="E59" s="32"/>
      <c r="F59" s="56"/>
      <c r="G59" s="56"/>
      <c r="H59" s="6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</row>
    <row r="60" spans="1:65" x14ac:dyDescent="0.2">
      <c r="A60" s="74" t="s">
        <v>27</v>
      </c>
      <c r="B60" s="56"/>
      <c r="C60" s="32"/>
      <c r="D60" s="56"/>
      <c r="E60" s="32"/>
      <c r="F60" s="56"/>
      <c r="G60" s="61"/>
      <c r="H60" s="6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</row>
    <row r="61" spans="1:65" x14ac:dyDescent="0.2">
      <c r="A61" s="40"/>
      <c r="B61" s="57"/>
      <c r="C61" s="56"/>
      <c r="D61" s="56"/>
      <c r="E61" s="32"/>
      <c r="F61" s="32"/>
      <c r="G61" s="56"/>
      <c r="H61" s="6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</row>
    <row r="62" spans="1:65" x14ac:dyDescent="0.2">
      <c r="A62" s="40"/>
      <c r="B62" s="59"/>
      <c r="C62" s="56"/>
      <c r="D62" s="56"/>
      <c r="E62" s="32"/>
      <c r="F62" s="59"/>
      <c r="G62" s="61"/>
      <c r="H62" s="6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</row>
    <row r="63" spans="1:65" ht="13.5" thickBot="1" x14ac:dyDescent="0.25">
      <c r="A63" s="41"/>
      <c r="B63" s="53"/>
      <c r="C63" s="54"/>
      <c r="D63" s="53"/>
      <c r="E63" s="21"/>
      <c r="F63" s="53"/>
      <c r="G63" s="53"/>
      <c r="H63" s="7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</row>
    <row r="64" spans="1:65" x14ac:dyDescent="0.2">
      <c r="A64" s="64" t="s">
        <v>29</v>
      </c>
      <c r="B64" s="65"/>
      <c r="C64" s="35"/>
      <c r="D64" s="65"/>
      <c r="E64" s="35"/>
      <c r="F64" s="65"/>
      <c r="G64" s="75"/>
      <c r="H64" s="6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</row>
    <row r="65" spans="1:65" x14ac:dyDescent="0.2">
      <c r="A65" s="40"/>
      <c r="B65" s="55"/>
      <c r="C65" s="32"/>
      <c r="D65" s="56"/>
      <c r="E65" s="32"/>
      <c r="F65" s="32"/>
      <c r="G65" s="56"/>
      <c r="H65" s="6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</row>
    <row r="66" spans="1:65" ht="13.5" thickBot="1" x14ac:dyDescent="0.25">
      <c r="A66" s="41"/>
      <c r="B66" s="53"/>
      <c r="C66" s="54"/>
      <c r="D66" s="53"/>
      <c r="E66" s="21"/>
      <c r="F66" s="53"/>
      <c r="G66" s="53"/>
      <c r="H66" s="7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</row>
    <row r="67" spans="1:65" x14ac:dyDescent="0.2">
      <c r="A67" s="64" t="s">
        <v>28</v>
      </c>
      <c r="B67" s="34"/>
      <c r="C67" s="76"/>
      <c r="D67" s="65"/>
      <c r="E67" s="35"/>
      <c r="F67" s="65"/>
      <c r="G67" s="65"/>
      <c r="H67" s="6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</row>
    <row r="68" spans="1:65" x14ac:dyDescent="0.2">
      <c r="A68" s="40"/>
      <c r="B68" s="55"/>
      <c r="C68" s="58"/>
      <c r="D68" s="56"/>
      <c r="E68" s="32"/>
      <c r="F68" s="55"/>
      <c r="G68" s="58"/>
      <c r="H68" s="7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</row>
    <row r="69" spans="1:65" x14ac:dyDescent="0.2">
      <c r="A69" s="40"/>
      <c r="B69" s="59"/>
      <c r="C69" s="58"/>
      <c r="D69" s="56"/>
      <c r="E69" s="55"/>
      <c r="F69" s="59"/>
      <c r="G69" s="58"/>
      <c r="H69" s="7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</row>
    <row r="70" spans="1:65" ht="13.5" thickBot="1" x14ac:dyDescent="0.25">
      <c r="A70" s="41"/>
      <c r="B70" s="20"/>
      <c r="C70" s="21"/>
      <c r="D70" s="53"/>
      <c r="E70" s="21"/>
      <c r="F70" s="53"/>
      <c r="G70" s="53"/>
      <c r="H70" s="7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</row>
    <row r="71" spans="1:65" x14ac:dyDescent="0.2">
      <c r="A71" s="64" t="s">
        <v>30</v>
      </c>
      <c r="B71" s="65"/>
      <c r="C71" s="65"/>
      <c r="D71" s="65"/>
      <c r="E71" s="35"/>
      <c r="F71" s="65"/>
      <c r="G71" s="75"/>
      <c r="H71" s="6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</row>
    <row r="72" spans="1:65" x14ac:dyDescent="0.2">
      <c r="A72" s="40"/>
      <c r="B72" s="55"/>
      <c r="C72" s="56"/>
      <c r="D72" s="56"/>
      <c r="E72" s="32"/>
      <c r="F72" s="62"/>
      <c r="G72" s="56"/>
      <c r="H72" s="3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</row>
    <row r="73" spans="1:65" x14ac:dyDescent="0.2">
      <c r="A73" s="40"/>
      <c r="B73" s="32"/>
      <c r="C73" s="56"/>
      <c r="D73" s="56"/>
      <c r="E73" s="32"/>
      <c r="F73" s="59"/>
      <c r="G73" s="56"/>
      <c r="H73" s="6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</row>
    <row r="74" spans="1:65" x14ac:dyDescent="0.2">
      <c r="A74" s="40"/>
      <c r="B74" s="31"/>
      <c r="C74" s="60"/>
      <c r="D74" s="56"/>
      <c r="E74" s="56"/>
      <c r="F74" s="63"/>
      <c r="G74" s="56"/>
      <c r="H74" s="6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</row>
    <row r="75" spans="1:65" x14ac:dyDescent="0.2">
      <c r="A75" s="40"/>
      <c r="B75" s="59"/>
      <c r="C75" s="60"/>
      <c r="D75" s="56"/>
      <c r="E75" s="56"/>
      <c r="F75" s="31"/>
      <c r="G75" s="56"/>
      <c r="H75" s="3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</row>
    <row r="76" spans="1:65" x14ac:dyDescent="0.2">
      <c r="A76" s="40"/>
      <c r="B76" s="55"/>
      <c r="C76" s="60"/>
      <c r="D76" s="56"/>
      <c r="E76" s="56"/>
      <c r="F76" s="55"/>
      <c r="G76" s="56"/>
      <c r="H76" s="6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</row>
    <row r="77" spans="1:65" x14ac:dyDescent="0.2">
      <c r="A77" s="74"/>
      <c r="B77" s="31"/>
      <c r="C77" s="32"/>
      <c r="D77" s="56"/>
      <c r="E77" s="56"/>
      <c r="F77" s="55"/>
      <c r="G77" s="56"/>
      <c r="H77" s="3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</row>
    <row r="78" spans="1:65" x14ac:dyDescent="0.2">
      <c r="A78" s="37"/>
      <c r="B78" s="55"/>
      <c r="C78" s="60"/>
      <c r="D78" s="60"/>
      <c r="E78" s="56"/>
      <c r="F78" s="59"/>
      <c r="G78" s="56"/>
      <c r="H78" s="6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</row>
    <row r="79" spans="1:65" x14ac:dyDescent="0.2">
      <c r="A79" s="37"/>
      <c r="B79" s="62"/>
      <c r="C79" s="56"/>
      <c r="D79" s="56"/>
      <c r="E79" s="56"/>
      <c r="F79" s="32"/>
      <c r="G79" s="56"/>
      <c r="H79" s="6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</row>
    <row r="80" spans="1:65" x14ac:dyDescent="0.2">
      <c r="A80" s="74"/>
      <c r="B80" s="31"/>
      <c r="C80" s="32"/>
      <c r="D80" s="56"/>
      <c r="E80" s="56"/>
      <c r="F80" s="56"/>
      <c r="G80" s="56"/>
      <c r="H80" s="6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</row>
    <row r="81" spans="1:65" x14ac:dyDescent="0.2">
      <c r="A81" s="40"/>
      <c r="B81" s="55"/>
      <c r="C81" s="56"/>
      <c r="D81" s="56"/>
      <c r="E81" s="56"/>
      <c r="F81" s="56"/>
      <c r="G81" s="56"/>
      <c r="H81" s="6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</row>
    <row r="82" spans="1:65" x14ac:dyDescent="0.2">
      <c r="A82" s="40"/>
      <c r="B82" s="59"/>
      <c r="C82" s="56"/>
      <c r="D82" s="56"/>
      <c r="E82" s="56"/>
      <c r="F82" s="56"/>
      <c r="G82" s="56"/>
      <c r="H82" s="6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</row>
    <row r="83" spans="1:65" ht="13.5" thickBot="1" x14ac:dyDescent="0.25">
      <c r="A83" s="41"/>
      <c r="B83" s="53"/>
      <c r="C83" s="78"/>
      <c r="D83" s="53"/>
      <c r="E83" s="53"/>
      <c r="F83" s="53"/>
      <c r="G83" s="53"/>
      <c r="H83" s="7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</row>
    <row r="84" spans="1:65" x14ac:dyDescent="0.2">
      <c r="A84" s="1"/>
      <c r="D84" s="1"/>
      <c r="E84" s="1"/>
      <c r="F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</row>
    <row r="85" spans="1:65" x14ac:dyDescent="0.2">
      <c r="A85" s="1"/>
      <c r="D85" s="1"/>
      <c r="E85" s="1"/>
      <c r="F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</row>
    <row r="86" spans="1:65" x14ac:dyDescent="0.2">
      <c r="A86" s="1"/>
      <c r="D86" s="1"/>
      <c r="E86" s="1"/>
      <c r="F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</row>
    <row r="87" spans="1:65" x14ac:dyDescent="0.2">
      <c r="A87" s="1"/>
      <c r="D87" s="1"/>
      <c r="E87" s="1"/>
      <c r="F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</row>
    <row r="88" spans="1:65" x14ac:dyDescent="0.2">
      <c r="A88" s="1"/>
      <c r="D88" s="1"/>
      <c r="E88" s="1"/>
      <c r="F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</row>
    <row r="89" spans="1:65" x14ac:dyDescent="0.2">
      <c r="A89" s="1"/>
      <c r="D89" s="1"/>
      <c r="E89" s="1"/>
      <c r="F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</row>
    <row r="90" spans="1:65" x14ac:dyDescent="0.2">
      <c r="A90" s="1"/>
      <c r="D90" s="1"/>
      <c r="E90" s="1"/>
      <c r="F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</row>
    <row r="91" spans="1:65" x14ac:dyDescent="0.2">
      <c r="A91" s="1"/>
      <c r="D91" s="1"/>
      <c r="E91" s="1"/>
      <c r="F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</row>
    <row r="92" spans="1:65" x14ac:dyDescent="0.2">
      <c r="A92" s="1"/>
      <c r="D92" s="1"/>
      <c r="E92" s="1"/>
      <c r="F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</row>
    <row r="93" spans="1:65" x14ac:dyDescent="0.2">
      <c r="A93" s="1"/>
      <c r="D93" s="1"/>
      <c r="E93" s="1"/>
      <c r="F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</row>
    <row r="94" spans="1:65" x14ac:dyDescent="0.2">
      <c r="A94" s="1"/>
      <c r="D94" s="1"/>
      <c r="E94" s="1"/>
      <c r="F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</row>
    <row r="95" spans="1:65" x14ac:dyDescent="0.2">
      <c r="A95" s="1"/>
      <c r="D95" s="1"/>
      <c r="E95" s="1"/>
      <c r="F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</row>
    <row r="96" spans="1:65" x14ac:dyDescent="0.2">
      <c r="A96" s="1"/>
      <c r="D96" s="1"/>
      <c r="E96" s="1"/>
      <c r="F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</row>
    <row r="97" spans="1:65" x14ac:dyDescent="0.2">
      <c r="A97" s="1"/>
      <c r="D97" s="1"/>
      <c r="E97" s="1"/>
      <c r="F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</row>
    <row r="98" spans="1:65" x14ac:dyDescent="0.2">
      <c r="A98" s="1"/>
      <c r="D98" s="1"/>
      <c r="E98" s="1"/>
      <c r="F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</row>
    <row r="99" spans="1:65" x14ac:dyDescent="0.2">
      <c r="A99" s="1"/>
      <c r="D99" s="1"/>
      <c r="E99" s="1"/>
      <c r="F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</row>
    <row r="100" spans="1:65" x14ac:dyDescent="0.2">
      <c r="A100" s="1"/>
      <c r="D100" s="1"/>
      <c r="E100" s="1"/>
      <c r="F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</row>
    <row r="101" spans="1:65" x14ac:dyDescent="0.2">
      <c r="A101" s="1"/>
      <c r="D101" s="1"/>
      <c r="E101" s="1"/>
      <c r="F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</row>
    <row r="102" spans="1:65" x14ac:dyDescent="0.2">
      <c r="A102" s="1"/>
      <c r="D102" s="1"/>
      <c r="E102" s="1"/>
      <c r="F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</row>
    <row r="103" spans="1:65" x14ac:dyDescent="0.2">
      <c r="A103" s="1"/>
      <c r="D103" s="1"/>
      <c r="E103" s="1"/>
      <c r="F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</row>
    <row r="104" spans="1:65" x14ac:dyDescent="0.2">
      <c r="A104" s="1"/>
      <c r="D104" s="1"/>
      <c r="E104" s="1"/>
      <c r="F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</row>
    <row r="105" spans="1:65" x14ac:dyDescent="0.2">
      <c r="A105" s="1"/>
      <c r="D105" s="1"/>
      <c r="E105" s="1"/>
      <c r="F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</row>
    <row r="106" spans="1:65" x14ac:dyDescent="0.2">
      <c r="A106" s="1"/>
      <c r="D106" s="1"/>
      <c r="E106" s="1"/>
      <c r="F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</row>
    <row r="107" spans="1:65" x14ac:dyDescent="0.2">
      <c r="A107" s="1"/>
      <c r="D107" s="1"/>
      <c r="E107" s="1"/>
      <c r="F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</row>
    <row r="108" spans="1:65" x14ac:dyDescent="0.2">
      <c r="A108" s="1"/>
      <c r="D108" s="1"/>
      <c r="E108" s="1"/>
      <c r="F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</row>
    <row r="109" spans="1:65" x14ac:dyDescent="0.2">
      <c r="A109" s="1"/>
      <c r="D109" s="1"/>
      <c r="E109" s="1"/>
      <c r="F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</row>
    <row r="110" spans="1:65" x14ac:dyDescent="0.2">
      <c r="A110" s="1"/>
      <c r="D110" s="1"/>
      <c r="E110" s="1"/>
      <c r="F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</row>
    <row r="111" spans="1:65" x14ac:dyDescent="0.2">
      <c r="A111" s="1"/>
      <c r="D111" s="1"/>
      <c r="E111" s="1"/>
      <c r="F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</row>
    <row r="112" spans="1:65" x14ac:dyDescent="0.2">
      <c r="A112" s="1"/>
      <c r="D112" s="1"/>
      <c r="E112" s="1"/>
      <c r="F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</row>
    <row r="113" spans="1:65" x14ac:dyDescent="0.2">
      <c r="A113" s="1"/>
      <c r="D113" s="1"/>
      <c r="E113" s="1"/>
      <c r="F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</row>
    <row r="114" spans="1:65" x14ac:dyDescent="0.2">
      <c r="A114" s="1"/>
      <c r="D114" s="1"/>
      <c r="E114" s="1"/>
      <c r="F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</row>
    <row r="115" spans="1:65" x14ac:dyDescent="0.2">
      <c r="A115" s="1"/>
      <c r="D115" s="1"/>
      <c r="E115" s="1"/>
      <c r="F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</row>
    <row r="116" spans="1:65" x14ac:dyDescent="0.2">
      <c r="A116" s="1"/>
      <c r="D116" s="1"/>
      <c r="E116" s="1"/>
      <c r="F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</row>
    <row r="117" spans="1:65" x14ac:dyDescent="0.2">
      <c r="A117" s="1"/>
      <c r="D117" s="1"/>
      <c r="E117" s="1"/>
      <c r="F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</row>
    <row r="118" spans="1:65" x14ac:dyDescent="0.2">
      <c r="A118" s="1"/>
      <c r="D118" s="1"/>
      <c r="E118" s="1"/>
      <c r="F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</row>
    <row r="119" spans="1:65" x14ac:dyDescent="0.2">
      <c r="A119" s="1"/>
      <c r="D119" s="1"/>
      <c r="E119" s="1"/>
      <c r="F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</row>
    <row r="120" spans="1:65" x14ac:dyDescent="0.2">
      <c r="A120" s="1"/>
      <c r="D120" s="1"/>
      <c r="E120" s="1"/>
      <c r="F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</row>
    <row r="121" spans="1:65" x14ac:dyDescent="0.2">
      <c r="A121" s="1"/>
      <c r="D121" s="1"/>
      <c r="E121" s="1"/>
      <c r="F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</row>
    <row r="122" spans="1:65" x14ac:dyDescent="0.2">
      <c r="A122" s="1"/>
      <c r="D122" s="1"/>
      <c r="E122" s="1"/>
      <c r="F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</row>
    <row r="123" spans="1:65" x14ac:dyDescent="0.2">
      <c r="A123" s="1"/>
      <c r="D123" s="1"/>
      <c r="E123" s="1"/>
      <c r="F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</row>
    <row r="124" spans="1:65" x14ac:dyDescent="0.2">
      <c r="A124" s="1"/>
      <c r="D124" s="1"/>
      <c r="E124" s="1"/>
      <c r="F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</row>
    <row r="125" spans="1:65" x14ac:dyDescent="0.2">
      <c r="A125" s="1"/>
      <c r="D125" s="1"/>
      <c r="E125" s="1"/>
      <c r="F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</row>
    <row r="126" spans="1:65" x14ac:dyDescent="0.2">
      <c r="A126" s="1"/>
      <c r="D126" s="1"/>
      <c r="E126" s="1"/>
      <c r="F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</row>
    <row r="127" spans="1:65" x14ac:dyDescent="0.2">
      <c r="A127" s="1"/>
      <c r="D127" s="1"/>
      <c r="E127" s="1"/>
      <c r="F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</row>
    <row r="128" spans="1:65" x14ac:dyDescent="0.2">
      <c r="A128" s="1"/>
      <c r="D128" s="1"/>
      <c r="E128" s="1"/>
      <c r="F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</row>
    <row r="129" spans="1:65" x14ac:dyDescent="0.2">
      <c r="A129" s="1"/>
      <c r="D129" s="1"/>
      <c r="E129" s="1"/>
      <c r="F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</row>
    <row r="130" spans="1:65" x14ac:dyDescent="0.2">
      <c r="A130" s="1"/>
      <c r="D130" s="1"/>
      <c r="E130" s="1"/>
      <c r="F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</row>
    <row r="131" spans="1:65" x14ac:dyDescent="0.2">
      <c r="A131" s="1"/>
      <c r="D131" s="1"/>
      <c r="E131" s="1"/>
      <c r="F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</row>
    <row r="132" spans="1:65" x14ac:dyDescent="0.2">
      <c r="A132" s="1"/>
      <c r="D132" s="1"/>
      <c r="E132" s="1"/>
      <c r="F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</row>
    <row r="133" spans="1:65" x14ac:dyDescent="0.2">
      <c r="A133" s="1"/>
      <c r="D133" s="1"/>
      <c r="E133" s="1"/>
      <c r="F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</row>
    <row r="134" spans="1:65" x14ac:dyDescent="0.2">
      <c r="A134" s="1"/>
      <c r="D134" s="1"/>
      <c r="E134" s="1"/>
      <c r="F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</row>
    <row r="135" spans="1:65" x14ac:dyDescent="0.2">
      <c r="A135" s="1"/>
      <c r="D135" s="1"/>
      <c r="E135" s="1"/>
      <c r="F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</row>
    <row r="136" spans="1:65" x14ac:dyDescent="0.2">
      <c r="A136" s="1"/>
      <c r="D136" s="1"/>
      <c r="E136" s="1"/>
      <c r="F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</row>
    <row r="137" spans="1:65" x14ac:dyDescent="0.2">
      <c r="A137" s="1"/>
      <c r="D137" s="1"/>
      <c r="E137" s="1"/>
      <c r="F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</row>
    <row r="138" spans="1:65" x14ac:dyDescent="0.2">
      <c r="A138" s="1"/>
      <c r="D138" s="1"/>
      <c r="E138" s="1"/>
      <c r="F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</row>
    <row r="139" spans="1:65" x14ac:dyDescent="0.2">
      <c r="A139" s="1"/>
      <c r="D139" s="1"/>
      <c r="E139" s="1"/>
      <c r="F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</row>
    <row r="140" spans="1:65" x14ac:dyDescent="0.2">
      <c r="A140" s="1"/>
      <c r="D140" s="1"/>
      <c r="E140" s="1"/>
      <c r="F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2">
      <c r="A141" s="1"/>
      <c r="D141" s="1"/>
      <c r="E141" s="1"/>
      <c r="F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2">
      <c r="A142" s="1"/>
      <c r="D142" s="1"/>
      <c r="E142" s="1"/>
      <c r="F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2">
      <c r="A143" s="1"/>
      <c r="D143" s="1"/>
      <c r="E143" s="1"/>
      <c r="F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2">
      <c r="A144" s="1"/>
      <c r="D144" s="1"/>
      <c r="E144" s="1"/>
      <c r="F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2">
      <c r="A145" s="1"/>
      <c r="D145" s="1"/>
      <c r="E145" s="1"/>
      <c r="F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2">
      <c r="A146" s="1"/>
      <c r="D146" s="1"/>
      <c r="E146" s="1"/>
      <c r="F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2">
      <c r="A147" s="1"/>
      <c r="D147" s="1"/>
      <c r="E147" s="1"/>
      <c r="F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2">
      <c r="A148" s="1"/>
      <c r="D148" s="1"/>
      <c r="E148" s="1"/>
      <c r="F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2">
      <c r="A149" s="1"/>
      <c r="D149" s="1"/>
      <c r="E149" s="1"/>
      <c r="F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2">
      <c r="A150" s="1"/>
      <c r="D150" s="1"/>
      <c r="E150" s="1"/>
      <c r="F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2">
      <c r="A151" s="1"/>
      <c r="D151" s="1"/>
      <c r="E151" s="1"/>
      <c r="F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2">
      <c r="A152" s="1"/>
      <c r="D152" s="1"/>
      <c r="E152" s="1"/>
      <c r="F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2">
      <c r="A153" s="1"/>
      <c r="D153" s="1"/>
      <c r="E153" s="1"/>
      <c r="F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2">
      <c r="A154" s="1"/>
      <c r="D154" s="1"/>
      <c r="E154" s="1"/>
      <c r="F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2">
      <c r="A155" s="1"/>
      <c r="D155" s="1"/>
      <c r="E155" s="1"/>
      <c r="F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x14ac:dyDescent="0.2">
      <c r="A156" s="1"/>
      <c r="D156" s="1"/>
      <c r="E156" s="1"/>
      <c r="F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x14ac:dyDescent="0.2">
      <c r="A157" s="1"/>
      <c r="D157" s="1"/>
      <c r="E157" s="1"/>
      <c r="F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x14ac:dyDescent="0.2">
      <c r="A158" s="1"/>
      <c r="D158" s="1"/>
      <c r="E158" s="1"/>
      <c r="F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x14ac:dyDescent="0.2">
      <c r="A159" s="1"/>
      <c r="D159" s="1"/>
      <c r="E159" s="1"/>
      <c r="F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x14ac:dyDescent="0.2">
      <c r="A160" s="1"/>
      <c r="D160" s="1"/>
      <c r="E160" s="1"/>
      <c r="F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x14ac:dyDescent="0.2">
      <c r="A161" s="1"/>
      <c r="D161" s="1"/>
      <c r="E161" s="1"/>
      <c r="F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x14ac:dyDescent="0.2">
      <c r="A162" s="1"/>
      <c r="D162" s="1"/>
      <c r="E162" s="1"/>
      <c r="F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x14ac:dyDescent="0.2">
      <c r="A163" s="1"/>
      <c r="D163" s="1"/>
      <c r="E163" s="1"/>
      <c r="F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x14ac:dyDescent="0.2">
      <c r="A164" s="1"/>
      <c r="D164" s="1"/>
      <c r="E164" s="1"/>
      <c r="F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x14ac:dyDescent="0.2">
      <c r="A165" s="1"/>
      <c r="D165" s="1"/>
      <c r="E165" s="1"/>
      <c r="F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x14ac:dyDescent="0.2">
      <c r="A166" s="1"/>
      <c r="D166" s="1"/>
      <c r="E166" s="1"/>
      <c r="F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x14ac:dyDescent="0.2">
      <c r="A167" s="1"/>
      <c r="D167" s="1"/>
      <c r="E167" s="1"/>
      <c r="F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x14ac:dyDescent="0.2">
      <c r="A168" s="1"/>
      <c r="D168" s="1"/>
      <c r="E168" s="1"/>
      <c r="F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2">
      <c r="A169" s="1"/>
      <c r="D169" s="1"/>
      <c r="E169" s="1"/>
      <c r="F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2">
      <c r="A170" s="1"/>
      <c r="D170" s="1"/>
      <c r="E170" s="1"/>
      <c r="F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2">
      <c r="A171" s="1"/>
      <c r="D171" s="1"/>
      <c r="E171" s="1"/>
      <c r="F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2">
      <c r="A172" s="1"/>
      <c r="D172" s="1"/>
      <c r="E172" s="1"/>
      <c r="F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2">
      <c r="A173" s="1"/>
      <c r="D173" s="1"/>
      <c r="E173" s="1"/>
      <c r="F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2">
      <c r="A174" s="1"/>
      <c r="D174" s="1"/>
      <c r="E174" s="1"/>
      <c r="F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  <row r="175" spans="1:65" x14ac:dyDescent="0.2">
      <c r="A175" s="1"/>
      <c r="D175" s="1"/>
      <c r="E175" s="1"/>
      <c r="F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</row>
    <row r="176" spans="1:65" x14ac:dyDescent="0.2">
      <c r="A176" s="1"/>
      <c r="D176" s="1"/>
      <c r="E176" s="1"/>
      <c r="F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</row>
    <row r="177" spans="1:65" x14ac:dyDescent="0.2">
      <c r="A177" s="1"/>
      <c r="D177" s="1"/>
      <c r="E177" s="1"/>
      <c r="F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</row>
    <row r="178" spans="1:65" x14ac:dyDescent="0.2">
      <c r="A178" s="1"/>
      <c r="D178" s="1"/>
      <c r="E178" s="1"/>
      <c r="F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</row>
    <row r="179" spans="1:65" x14ac:dyDescent="0.2">
      <c r="A179" s="1"/>
      <c r="D179" s="1"/>
      <c r="E179" s="1"/>
      <c r="F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</row>
    <row r="180" spans="1:65" x14ac:dyDescent="0.2">
      <c r="A180" s="1"/>
      <c r="D180" s="1"/>
      <c r="E180" s="1"/>
      <c r="F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</row>
    <row r="181" spans="1:65" x14ac:dyDescent="0.2">
      <c r="A181" s="1"/>
      <c r="D181" s="1"/>
      <c r="E181" s="1"/>
      <c r="F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</row>
    <row r="182" spans="1:65" x14ac:dyDescent="0.2">
      <c r="A182" s="1"/>
      <c r="D182" s="1"/>
      <c r="E182" s="1"/>
      <c r="F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</row>
    <row r="183" spans="1:65" x14ac:dyDescent="0.2">
      <c r="A183" s="1"/>
      <c r="D183" s="1"/>
      <c r="E183" s="1"/>
      <c r="F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</row>
    <row r="184" spans="1:65" x14ac:dyDescent="0.2">
      <c r="A184" s="1"/>
      <c r="D184" s="1"/>
      <c r="E184" s="1"/>
      <c r="F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</row>
    <row r="185" spans="1:65" x14ac:dyDescent="0.2">
      <c r="A185" s="1"/>
      <c r="D185" s="1"/>
      <c r="E185" s="1"/>
      <c r="F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</row>
    <row r="186" spans="1:65" x14ac:dyDescent="0.2">
      <c r="A186" s="1"/>
      <c r="D186" s="1"/>
      <c r="E186" s="1"/>
      <c r="F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</row>
    <row r="187" spans="1:65" x14ac:dyDescent="0.2">
      <c r="A187" s="1"/>
      <c r="D187" s="1"/>
      <c r="E187" s="1"/>
      <c r="F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</row>
    <row r="188" spans="1:65" x14ac:dyDescent="0.2">
      <c r="A188" s="1"/>
      <c r="D188" s="1"/>
      <c r="E188" s="1"/>
      <c r="F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</row>
    <row r="189" spans="1:65" x14ac:dyDescent="0.2">
      <c r="A189" s="1"/>
      <c r="D189" s="1"/>
      <c r="E189" s="1"/>
      <c r="F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</row>
    <row r="190" spans="1:65" x14ac:dyDescent="0.2">
      <c r="A190" s="1"/>
      <c r="D190" s="1"/>
      <c r="E190" s="1"/>
      <c r="F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</row>
    <row r="191" spans="1:65" x14ac:dyDescent="0.2">
      <c r="A191" s="1"/>
      <c r="D191" s="1"/>
      <c r="E191" s="1"/>
      <c r="F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</row>
    <row r="192" spans="1:65" x14ac:dyDescent="0.2">
      <c r="A192" s="1"/>
      <c r="D192" s="1"/>
      <c r="E192" s="1"/>
      <c r="F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</row>
    <row r="193" spans="1:65" x14ac:dyDescent="0.2">
      <c r="A193" s="1"/>
      <c r="D193" s="1"/>
      <c r="E193" s="1"/>
      <c r="F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</row>
    <row r="194" spans="1:65" x14ac:dyDescent="0.2">
      <c r="A194" s="1"/>
      <c r="D194" s="1"/>
      <c r="E194" s="1"/>
      <c r="F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</row>
    <row r="195" spans="1:65" x14ac:dyDescent="0.2">
      <c r="A195" s="1"/>
      <c r="D195" s="1"/>
      <c r="E195" s="1"/>
      <c r="F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</row>
    <row r="196" spans="1:65" x14ac:dyDescent="0.2">
      <c r="A196" s="1"/>
      <c r="D196" s="1"/>
      <c r="E196" s="1"/>
      <c r="F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</row>
    <row r="197" spans="1:65" x14ac:dyDescent="0.2">
      <c r="A197" s="1"/>
      <c r="D197" s="1"/>
      <c r="E197" s="1"/>
      <c r="F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</row>
    <row r="198" spans="1:65" x14ac:dyDescent="0.2">
      <c r="A198" s="1"/>
      <c r="D198" s="1"/>
      <c r="E198" s="1"/>
      <c r="F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</row>
    <row r="199" spans="1:65" x14ac:dyDescent="0.2">
      <c r="A199" s="1"/>
      <c r="D199" s="1"/>
      <c r="E199" s="1"/>
      <c r="F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</row>
    <row r="200" spans="1:65" x14ac:dyDescent="0.2">
      <c r="A200" s="1"/>
      <c r="D200" s="1"/>
      <c r="E200" s="1"/>
      <c r="F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</row>
    <row r="201" spans="1:65" x14ac:dyDescent="0.2">
      <c r="A201" s="1"/>
      <c r="D201" s="1"/>
      <c r="E201" s="1"/>
      <c r="F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</row>
    <row r="202" spans="1:65" x14ac:dyDescent="0.2">
      <c r="A202" s="1"/>
      <c r="D202" s="1"/>
      <c r="E202" s="1"/>
      <c r="F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</row>
    <row r="203" spans="1:65" x14ac:dyDescent="0.2">
      <c r="A203" s="1"/>
      <c r="D203" s="1"/>
      <c r="E203" s="1"/>
      <c r="F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</row>
    <row r="204" spans="1:65" x14ac:dyDescent="0.2">
      <c r="A204" s="1"/>
      <c r="D204" s="1"/>
      <c r="E204" s="1"/>
      <c r="F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</row>
    <row r="205" spans="1:65" x14ac:dyDescent="0.2">
      <c r="A205" s="1"/>
      <c r="D205" s="1"/>
      <c r="E205" s="1"/>
      <c r="F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</row>
    <row r="206" spans="1:65" x14ac:dyDescent="0.2">
      <c r="A206" s="1"/>
      <c r="D206" s="1"/>
      <c r="E206" s="1"/>
      <c r="F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</row>
    <row r="207" spans="1:65" x14ac:dyDescent="0.2">
      <c r="A207" s="1"/>
      <c r="D207" s="1"/>
      <c r="E207" s="1"/>
      <c r="F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</row>
    <row r="208" spans="1:65" x14ac:dyDescent="0.2">
      <c r="A208" s="1"/>
      <c r="D208" s="1"/>
      <c r="E208" s="1"/>
      <c r="F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</row>
    <row r="209" spans="1:65" x14ac:dyDescent="0.2">
      <c r="A209" s="1"/>
      <c r="D209" s="1"/>
      <c r="E209" s="1"/>
      <c r="F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</row>
    <row r="210" spans="1:65" x14ac:dyDescent="0.2">
      <c r="A210" s="1"/>
      <c r="D210" s="1"/>
      <c r="E210" s="1"/>
      <c r="F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</row>
    <row r="211" spans="1:65" x14ac:dyDescent="0.2">
      <c r="A211" s="1"/>
      <c r="D211" s="1"/>
      <c r="E211" s="1"/>
      <c r="F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</row>
    <row r="212" spans="1:65" x14ac:dyDescent="0.2">
      <c r="A212" s="1"/>
      <c r="D212" s="1"/>
      <c r="E212" s="1"/>
      <c r="F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</row>
    <row r="213" spans="1:65" x14ac:dyDescent="0.2">
      <c r="A213" s="1"/>
      <c r="D213" s="1"/>
      <c r="E213" s="1"/>
      <c r="F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</row>
    <row r="214" spans="1:65" x14ac:dyDescent="0.2">
      <c r="A214" s="1"/>
      <c r="D214" s="1"/>
      <c r="E214" s="1"/>
      <c r="F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</row>
    <row r="215" spans="1:65" x14ac:dyDescent="0.2">
      <c r="A215" s="1"/>
      <c r="D215" s="1"/>
      <c r="E215" s="1"/>
      <c r="F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</row>
    <row r="216" spans="1:65" x14ac:dyDescent="0.2">
      <c r="A216" s="1"/>
      <c r="D216" s="1"/>
      <c r="E216" s="1"/>
      <c r="F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</row>
    <row r="217" spans="1:65" x14ac:dyDescent="0.2">
      <c r="A217" s="1"/>
      <c r="D217" s="1"/>
      <c r="E217" s="1"/>
      <c r="F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</row>
    <row r="218" spans="1:65" x14ac:dyDescent="0.2">
      <c r="A218" s="1"/>
      <c r="D218" s="1"/>
      <c r="E218" s="1"/>
      <c r="F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</row>
    <row r="219" spans="1:65" x14ac:dyDescent="0.2">
      <c r="A219" s="1"/>
      <c r="D219" s="1"/>
      <c r="E219" s="1"/>
      <c r="F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</row>
    <row r="220" spans="1:65" x14ac:dyDescent="0.2">
      <c r="A220" s="1"/>
      <c r="D220" s="1"/>
      <c r="E220" s="1"/>
      <c r="F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</row>
    <row r="221" spans="1:65" x14ac:dyDescent="0.2">
      <c r="A221" s="1"/>
      <c r="D221" s="1"/>
      <c r="E221" s="1"/>
      <c r="F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</row>
    <row r="222" spans="1:65" x14ac:dyDescent="0.2">
      <c r="A222" s="1"/>
      <c r="D222" s="1"/>
      <c r="E222" s="1"/>
      <c r="F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</row>
    <row r="223" spans="1:65" x14ac:dyDescent="0.2">
      <c r="A223" s="1"/>
      <c r="D223" s="1"/>
      <c r="E223" s="1"/>
      <c r="F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</row>
    <row r="224" spans="1:65" x14ac:dyDescent="0.2">
      <c r="A224" s="1"/>
      <c r="D224" s="1"/>
      <c r="E224" s="1"/>
      <c r="F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</row>
    <row r="225" spans="1:65" x14ac:dyDescent="0.2">
      <c r="A225" s="1"/>
      <c r="D225" s="1"/>
      <c r="E225" s="1"/>
      <c r="F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</row>
    <row r="226" spans="1:65" x14ac:dyDescent="0.2">
      <c r="A226" s="1"/>
      <c r="D226" s="1"/>
      <c r="E226" s="1"/>
      <c r="F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</row>
    <row r="227" spans="1:65" x14ac:dyDescent="0.2">
      <c r="A227" s="1"/>
      <c r="D227" s="1"/>
      <c r="E227" s="1"/>
      <c r="F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</row>
    <row r="228" spans="1:65" x14ac:dyDescent="0.2">
      <c r="A228" s="1"/>
      <c r="D228" s="1"/>
      <c r="E228" s="1"/>
      <c r="F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</row>
    <row r="229" spans="1:65" x14ac:dyDescent="0.2">
      <c r="A229" s="1"/>
      <c r="D229" s="1"/>
      <c r="E229" s="1"/>
      <c r="F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</row>
    <row r="230" spans="1:65" x14ac:dyDescent="0.2">
      <c r="A230" s="1"/>
      <c r="D230" s="1"/>
      <c r="E230" s="1"/>
      <c r="F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</row>
    <row r="231" spans="1:65" x14ac:dyDescent="0.2">
      <c r="A231" s="1"/>
      <c r="D231" s="1"/>
      <c r="E231" s="1"/>
      <c r="F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</row>
    <row r="232" spans="1:65" x14ac:dyDescent="0.2">
      <c r="A232" s="1"/>
      <c r="D232" s="1"/>
      <c r="E232" s="1"/>
      <c r="F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</row>
    <row r="233" spans="1:65" x14ac:dyDescent="0.2">
      <c r="A233" s="1"/>
      <c r="D233" s="1"/>
      <c r="E233" s="1"/>
      <c r="F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</row>
    <row r="234" spans="1:65" x14ac:dyDescent="0.2">
      <c r="A234" s="1"/>
      <c r="D234" s="1"/>
      <c r="E234" s="1"/>
      <c r="F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</row>
    <row r="235" spans="1:65" x14ac:dyDescent="0.2">
      <c r="A235" s="1"/>
      <c r="D235" s="1"/>
      <c r="E235" s="1"/>
      <c r="F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</row>
    <row r="236" spans="1:65" x14ac:dyDescent="0.2">
      <c r="A236" s="1"/>
      <c r="D236" s="1"/>
      <c r="E236" s="1"/>
      <c r="F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</row>
    <row r="237" spans="1:65" x14ac:dyDescent="0.2">
      <c r="A237" s="1"/>
      <c r="D237" s="1"/>
      <c r="E237" s="1"/>
      <c r="F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</row>
    <row r="238" spans="1:65" x14ac:dyDescent="0.2">
      <c r="A238" s="1"/>
      <c r="D238" s="1"/>
      <c r="E238" s="1"/>
      <c r="F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</row>
    <row r="239" spans="1:65" x14ac:dyDescent="0.2">
      <c r="A239" s="1"/>
      <c r="D239" s="1"/>
      <c r="E239" s="1"/>
      <c r="F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</row>
    <row r="240" spans="1:65" x14ac:dyDescent="0.2">
      <c r="A240" s="1"/>
      <c r="D240" s="1"/>
      <c r="E240" s="1"/>
      <c r="F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</row>
    <row r="241" spans="1:65" x14ac:dyDescent="0.2">
      <c r="A241" s="1"/>
      <c r="D241" s="1"/>
      <c r="E241" s="1"/>
      <c r="F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</row>
    <row r="242" spans="1:65" x14ac:dyDescent="0.2">
      <c r="A242" s="1"/>
      <c r="D242" s="1"/>
      <c r="E242" s="1"/>
      <c r="F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</row>
    <row r="243" spans="1:65" x14ac:dyDescent="0.2">
      <c r="A243" s="1"/>
      <c r="D243" s="1"/>
      <c r="E243" s="1"/>
      <c r="F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</row>
    <row r="244" spans="1:65" x14ac:dyDescent="0.2">
      <c r="A244" s="1"/>
      <c r="D244" s="1"/>
      <c r="E244" s="1"/>
      <c r="F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</row>
    <row r="245" spans="1:65" x14ac:dyDescent="0.2">
      <c r="A245" s="1"/>
      <c r="D245" s="1"/>
      <c r="E245" s="1"/>
      <c r="F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</row>
    <row r="246" spans="1:65" x14ac:dyDescent="0.2">
      <c r="A246" s="1"/>
      <c r="D246" s="1"/>
      <c r="E246" s="1"/>
      <c r="F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</row>
    <row r="247" spans="1:65" x14ac:dyDescent="0.2">
      <c r="A247" s="1"/>
      <c r="D247" s="1"/>
      <c r="E247" s="1"/>
      <c r="F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</row>
    <row r="248" spans="1:65" x14ac:dyDescent="0.2">
      <c r="A248" s="1"/>
      <c r="D248" s="1"/>
      <c r="E248" s="1"/>
      <c r="F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</row>
    <row r="249" spans="1:65" x14ac:dyDescent="0.2">
      <c r="A249" s="1"/>
      <c r="D249" s="1"/>
      <c r="E249" s="1"/>
      <c r="F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</row>
    <row r="250" spans="1:65" x14ac:dyDescent="0.2">
      <c r="A250" s="1"/>
      <c r="D250" s="1"/>
      <c r="E250" s="1"/>
      <c r="F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</row>
    <row r="251" spans="1:65" x14ac:dyDescent="0.2">
      <c r="A251" s="1"/>
      <c r="D251" s="1"/>
      <c r="E251" s="1"/>
      <c r="F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</row>
    <row r="252" spans="1:65" x14ac:dyDescent="0.2">
      <c r="A252" s="1"/>
      <c r="D252" s="1"/>
      <c r="E252" s="1"/>
      <c r="F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</row>
    <row r="253" spans="1:65" x14ac:dyDescent="0.2">
      <c r="A253" s="1"/>
      <c r="D253" s="1"/>
      <c r="E253" s="1"/>
      <c r="F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</row>
    <row r="254" spans="1:65" x14ac:dyDescent="0.2">
      <c r="A254" s="1"/>
      <c r="D254" s="1"/>
      <c r="E254" s="1"/>
      <c r="F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</row>
    <row r="255" spans="1:65" x14ac:dyDescent="0.2">
      <c r="A255" s="1"/>
      <c r="D255" s="1"/>
      <c r="E255" s="1"/>
      <c r="F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</row>
    <row r="256" spans="1:65" x14ac:dyDescent="0.2">
      <c r="A256" s="1"/>
      <c r="D256" s="1"/>
      <c r="E256" s="1"/>
      <c r="F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</row>
    <row r="257" spans="1:65" x14ac:dyDescent="0.2">
      <c r="A257" s="1"/>
      <c r="D257" s="1"/>
      <c r="E257" s="1"/>
      <c r="F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</row>
    <row r="258" spans="1:65" x14ac:dyDescent="0.2">
      <c r="A258" s="1"/>
      <c r="D258" s="1"/>
      <c r="E258" s="1"/>
      <c r="F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</row>
    <row r="259" spans="1:65" x14ac:dyDescent="0.2">
      <c r="A259" s="1"/>
      <c r="D259" s="1"/>
      <c r="E259" s="1"/>
      <c r="F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</row>
    <row r="260" spans="1:65" x14ac:dyDescent="0.2">
      <c r="A260" s="1"/>
      <c r="D260" s="1"/>
      <c r="E260" s="1"/>
      <c r="F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</row>
    <row r="261" spans="1:65" x14ac:dyDescent="0.2">
      <c r="A261" s="1"/>
      <c r="D261" s="1"/>
      <c r="E261" s="1"/>
      <c r="F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</row>
    <row r="262" spans="1:65" x14ac:dyDescent="0.2">
      <c r="A262" s="1"/>
      <c r="D262" s="1"/>
      <c r="E262" s="1"/>
      <c r="F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</row>
    <row r="263" spans="1:65" x14ac:dyDescent="0.2">
      <c r="A263" s="1"/>
      <c r="D263" s="1"/>
      <c r="E263" s="1"/>
      <c r="F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</row>
    <row r="264" spans="1:65" x14ac:dyDescent="0.2">
      <c r="A264" s="1"/>
      <c r="D264" s="1"/>
      <c r="E264" s="1"/>
      <c r="F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</row>
    <row r="265" spans="1:65" x14ac:dyDescent="0.2">
      <c r="A265" s="1"/>
      <c r="D265" s="1"/>
      <c r="E265" s="1"/>
      <c r="F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</row>
    <row r="266" spans="1:65" x14ac:dyDescent="0.2">
      <c r="A266" s="1"/>
      <c r="D266" s="1"/>
      <c r="E266" s="1"/>
      <c r="F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</row>
    <row r="267" spans="1:65" x14ac:dyDescent="0.2">
      <c r="A267" s="1"/>
      <c r="D267" s="1"/>
      <c r="E267" s="1"/>
      <c r="F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</row>
    <row r="268" spans="1:65" x14ac:dyDescent="0.2">
      <c r="A268" s="1"/>
      <c r="D268" s="1"/>
      <c r="E268" s="1"/>
      <c r="F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</row>
    <row r="269" spans="1:65" x14ac:dyDescent="0.2">
      <c r="A269" s="1"/>
      <c r="D269" s="1"/>
      <c r="E269" s="1"/>
      <c r="F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</row>
    <row r="270" spans="1:65" x14ac:dyDescent="0.2">
      <c r="A270" s="1"/>
      <c r="D270" s="1"/>
      <c r="E270" s="1"/>
      <c r="F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</row>
    <row r="271" spans="1:65" x14ac:dyDescent="0.2">
      <c r="A271" s="1"/>
      <c r="D271" s="1"/>
      <c r="E271" s="1"/>
      <c r="F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</row>
    <row r="272" spans="1:65" x14ac:dyDescent="0.2">
      <c r="A272" s="1"/>
      <c r="D272" s="1"/>
      <c r="E272" s="1"/>
      <c r="F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</row>
    <row r="273" spans="1:65" x14ac:dyDescent="0.2">
      <c r="A273" s="1"/>
      <c r="D273" s="1"/>
      <c r="E273" s="1"/>
      <c r="F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</row>
    <row r="274" spans="1:65" x14ac:dyDescent="0.2">
      <c r="A274" s="1"/>
      <c r="D274" s="1"/>
      <c r="E274" s="1"/>
      <c r="F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</row>
    <row r="275" spans="1:65" x14ac:dyDescent="0.2">
      <c r="A275" s="1"/>
      <c r="D275" s="1"/>
      <c r="E275" s="1"/>
      <c r="F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</row>
    <row r="276" spans="1:65" x14ac:dyDescent="0.2">
      <c r="A276" s="1"/>
      <c r="D276" s="1"/>
      <c r="E276" s="1"/>
      <c r="F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</row>
    <row r="277" spans="1:65" x14ac:dyDescent="0.2">
      <c r="A277" s="1"/>
      <c r="D277" s="1"/>
      <c r="E277" s="1"/>
      <c r="F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</row>
    <row r="278" spans="1:65" x14ac:dyDescent="0.2">
      <c r="A278" s="1"/>
      <c r="D278" s="1"/>
      <c r="E278" s="1"/>
      <c r="F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</row>
    <row r="279" spans="1:65" x14ac:dyDescent="0.2">
      <c r="A279" s="1"/>
      <c r="D279" s="1"/>
      <c r="E279" s="1"/>
      <c r="F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</row>
    <row r="280" spans="1:65" x14ac:dyDescent="0.2">
      <c r="A280" s="1"/>
      <c r="D280" s="1"/>
      <c r="E280" s="1"/>
      <c r="F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</row>
    <row r="281" spans="1:65" x14ac:dyDescent="0.2">
      <c r="A281" s="1"/>
      <c r="D281" s="1"/>
      <c r="E281" s="1"/>
      <c r="F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</row>
    <row r="282" spans="1:65" x14ac:dyDescent="0.2">
      <c r="A282" s="1"/>
      <c r="D282" s="1"/>
      <c r="E282" s="1"/>
      <c r="F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</row>
    <row r="283" spans="1:65" x14ac:dyDescent="0.2">
      <c r="A283" s="1"/>
      <c r="D283" s="1"/>
      <c r="E283" s="1"/>
      <c r="F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</row>
    <row r="284" spans="1:65" x14ac:dyDescent="0.2">
      <c r="A284" s="1"/>
      <c r="D284" s="1"/>
      <c r="E284" s="1"/>
      <c r="F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</row>
    <row r="285" spans="1:65" x14ac:dyDescent="0.2">
      <c r="A285" s="1"/>
      <c r="D285" s="1"/>
      <c r="E285" s="1"/>
      <c r="F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</row>
    <row r="286" spans="1:65" x14ac:dyDescent="0.2">
      <c r="A286" s="1"/>
      <c r="D286" s="1"/>
      <c r="E286" s="1"/>
      <c r="F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</row>
    <row r="287" spans="1:65" x14ac:dyDescent="0.2">
      <c r="A287" s="1"/>
      <c r="D287" s="1"/>
      <c r="E287" s="1"/>
      <c r="F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</row>
    <row r="288" spans="1:65" x14ac:dyDescent="0.2">
      <c r="A288" s="1"/>
      <c r="D288" s="1"/>
      <c r="E288" s="1"/>
      <c r="F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</row>
    <row r="289" spans="1:65" x14ac:dyDescent="0.2">
      <c r="A289" s="1"/>
      <c r="D289" s="1"/>
      <c r="E289" s="1"/>
      <c r="F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</row>
    <row r="290" spans="1:65" x14ac:dyDescent="0.2">
      <c r="A290" s="1"/>
      <c r="D290" s="1"/>
      <c r="E290" s="1"/>
      <c r="F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</row>
    <row r="291" spans="1:65" x14ac:dyDescent="0.2">
      <c r="A291" s="1"/>
      <c r="D291" s="1"/>
      <c r="E291" s="1"/>
      <c r="F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</row>
    <row r="292" spans="1:65" x14ac:dyDescent="0.2">
      <c r="A292" s="1"/>
      <c r="D292" s="1"/>
      <c r="E292" s="1"/>
      <c r="F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</row>
    <row r="293" spans="1:65" x14ac:dyDescent="0.2">
      <c r="A293" s="1"/>
      <c r="D293" s="1"/>
      <c r="E293" s="1"/>
      <c r="F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</row>
    <row r="294" spans="1:65" x14ac:dyDescent="0.2">
      <c r="A294" s="1"/>
      <c r="D294" s="1"/>
      <c r="E294" s="1"/>
      <c r="F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</row>
    <row r="295" spans="1:65" x14ac:dyDescent="0.2">
      <c r="A295" s="1"/>
      <c r="D295" s="1"/>
      <c r="E295" s="1"/>
      <c r="F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</row>
    <row r="296" spans="1:65" x14ac:dyDescent="0.2">
      <c r="A296" s="1"/>
      <c r="D296" s="1"/>
      <c r="E296" s="1"/>
      <c r="F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</row>
    <row r="297" spans="1:65" x14ac:dyDescent="0.2">
      <c r="A297" s="1"/>
      <c r="D297" s="1"/>
      <c r="E297" s="1"/>
      <c r="F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</row>
    <row r="298" spans="1:65" x14ac:dyDescent="0.2">
      <c r="A298" s="1"/>
      <c r="D298" s="1"/>
      <c r="E298" s="1"/>
      <c r="F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</row>
    <row r="299" spans="1:65" x14ac:dyDescent="0.2">
      <c r="A299" s="1"/>
      <c r="D299" s="1"/>
      <c r="E299" s="1"/>
      <c r="F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</row>
    <row r="300" spans="1:65" x14ac:dyDescent="0.2">
      <c r="A300" s="1"/>
      <c r="D300" s="1"/>
      <c r="E300" s="1"/>
      <c r="F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</row>
    <row r="301" spans="1:65" x14ac:dyDescent="0.2">
      <c r="A301" s="1"/>
      <c r="D301" s="1"/>
      <c r="E301" s="1"/>
      <c r="F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</row>
    <row r="302" spans="1:65" x14ac:dyDescent="0.2">
      <c r="A302" s="1"/>
      <c r="D302" s="1"/>
      <c r="E302" s="1"/>
      <c r="F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</row>
    <row r="303" spans="1:65" x14ac:dyDescent="0.2">
      <c r="A303" s="1"/>
      <c r="D303" s="1"/>
      <c r="E303" s="1"/>
      <c r="F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</row>
    <row r="304" spans="1:65" x14ac:dyDescent="0.2">
      <c r="A304" s="1"/>
      <c r="D304" s="1"/>
      <c r="E304" s="1"/>
      <c r="F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</row>
    <row r="305" spans="1:65" x14ac:dyDescent="0.2">
      <c r="A305" s="1"/>
      <c r="D305" s="1"/>
      <c r="E305" s="1"/>
      <c r="F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</row>
    <row r="306" spans="1:65" x14ac:dyDescent="0.2">
      <c r="A306" s="1"/>
      <c r="D306" s="1"/>
      <c r="E306" s="1"/>
      <c r="F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</row>
    <row r="307" spans="1:65" x14ac:dyDescent="0.2">
      <c r="A307" s="1"/>
      <c r="D307" s="1"/>
      <c r="E307" s="1"/>
      <c r="F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</row>
    <row r="308" spans="1:65" x14ac:dyDescent="0.2">
      <c r="A308" s="1"/>
      <c r="D308" s="1"/>
      <c r="E308" s="1"/>
      <c r="F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</row>
    <row r="309" spans="1:65" x14ac:dyDescent="0.2">
      <c r="A309" s="1"/>
      <c r="D309" s="1"/>
      <c r="E309" s="1"/>
      <c r="F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</row>
    <row r="310" spans="1:65" x14ac:dyDescent="0.2">
      <c r="A310" s="1"/>
      <c r="D310" s="1"/>
      <c r="E310" s="1"/>
      <c r="F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</row>
    <row r="311" spans="1:65" x14ac:dyDescent="0.2">
      <c r="A311" s="1"/>
      <c r="D311" s="1"/>
      <c r="E311" s="1"/>
      <c r="F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</row>
    <row r="312" spans="1:65" x14ac:dyDescent="0.2">
      <c r="A312" s="1"/>
      <c r="D312" s="1"/>
      <c r="E312" s="1"/>
      <c r="F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</row>
    <row r="313" spans="1:65" x14ac:dyDescent="0.2">
      <c r="A313" s="1"/>
      <c r="D313" s="1"/>
      <c r="E313" s="1"/>
      <c r="F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</row>
    <row r="314" spans="1:65" x14ac:dyDescent="0.2">
      <c r="A314" s="1"/>
      <c r="D314" s="1"/>
      <c r="E314" s="1"/>
      <c r="F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</row>
    <row r="315" spans="1:65" x14ac:dyDescent="0.2">
      <c r="A315" s="1"/>
      <c r="D315" s="1"/>
      <c r="E315" s="1"/>
      <c r="F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</row>
    <row r="316" spans="1:65" x14ac:dyDescent="0.2">
      <c r="A316" s="1"/>
      <c r="D316" s="1"/>
      <c r="E316" s="1"/>
      <c r="F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</row>
    <row r="317" spans="1:65" x14ac:dyDescent="0.2">
      <c r="A317" s="1"/>
      <c r="D317" s="1"/>
      <c r="E317" s="1"/>
      <c r="F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</row>
    <row r="318" spans="1:65" x14ac:dyDescent="0.2">
      <c r="A318" s="1"/>
      <c r="D318" s="1"/>
      <c r="E318" s="1"/>
      <c r="F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</row>
    <row r="319" spans="1:65" x14ac:dyDescent="0.2">
      <c r="A319" s="1"/>
      <c r="D319" s="1"/>
      <c r="E319" s="1"/>
      <c r="F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</row>
    <row r="320" spans="1:65" x14ac:dyDescent="0.2">
      <c r="A320" s="1"/>
      <c r="D320" s="1"/>
      <c r="E320" s="1"/>
      <c r="F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</row>
    <row r="321" spans="1:65" x14ac:dyDescent="0.2">
      <c r="A321" s="1"/>
      <c r="D321" s="1"/>
      <c r="E321" s="1"/>
      <c r="F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</row>
    <row r="322" spans="1:65" x14ac:dyDescent="0.2">
      <c r="A322" s="1"/>
      <c r="D322" s="1"/>
      <c r="E322" s="1"/>
      <c r="F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</row>
    <row r="323" spans="1:65" x14ac:dyDescent="0.2">
      <c r="A323" s="1"/>
      <c r="D323" s="1"/>
      <c r="E323" s="1"/>
      <c r="F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</row>
    <row r="324" spans="1:65" x14ac:dyDescent="0.2">
      <c r="A324" s="1"/>
      <c r="D324" s="1"/>
      <c r="E324" s="1"/>
      <c r="F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</row>
    <row r="325" spans="1:65" x14ac:dyDescent="0.2">
      <c r="A325" s="1"/>
      <c r="D325" s="1"/>
      <c r="E325" s="1"/>
      <c r="F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</row>
    <row r="326" spans="1:65" x14ac:dyDescent="0.2">
      <c r="A326" s="1"/>
      <c r="D326" s="1"/>
      <c r="E326" s="1"/>
      <c r="F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</row>
    <row r="327" spans="1:65" x14ac:dyDescent="0.2">
      <c r="A327" s="1"/>
      <c r="D327" s="1"/>
      <c r="E327" s="1"/>
      <c r="F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</row>
    <row r="328" spans="1:65" x14ac:dyDescent="0.2">
      <c r="A328" s="1"/>
      <c r="D328" s="1"/>
      <c r="E328" s="1"/>
      <c r="F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</row>
    <row r="329" spans="1:65" x14ac:dyDescent="0.2">
      <c r="A329" s="1"/>
      <c r="D329" s="1"/>
      <c r="E329" s="1"/>
      <c r="F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</row>
    <row r="330" spans="1:65" x14ac:dyDescent="0.2">
      <c r="A330" s="1"/>
      <c r="D330" s="1"/>
      <c r="E330" s="1"/>
      <c r="F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</row>
    <row r="331" spans="1:65" x14ac:dyDescent="0.2">
      <c r="A331" s="1"/>
      <c r="D331" s="1"/>
      <c r="E331" s="1"/>
      <c r="F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</row>
    <row r="332" spans="1:65" x14ac:dyDescent="0.2">
      <c r="A332" s="1"/>
      <c r="D332" s="1"/>
      <c r="E332" s="1"/>
      <c r="F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</row>
    <row r="333" spans="1:65" x14ac:dyDescent="0.2">
      <c r="A333" s="1"/>
      <c r="D333" s="1"/>
      <c r="E333" s="1"/>
      <c r="F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</row>
    <row r="334" spans="1:65" x14ac:dyDescent="0.2">
      <c r="A334" s="1"/>
      <c r="D334" s="1"/>
      <c r="E334" s="1"/>
      <c r="F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</row>
    <row r="335" spans="1:65" x14ac:dyDescent="0.2">
      <c r="A335" s="1"/>
      <c r="D335" s="1"/>
      <c r="E335" s="1"/>
      <c r="F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</row>
    <row r="336" spans="1:65" x14ac:dyDescent="0.2">
      <c r="A336" s="1"/>
      <c r="D336" s="1"/>
      <c r="E336" s="1"/>
      <c r="F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</row>
    <row r="337" spans="1:65" x14ac:dyDescent="0.2">
      <c r="A337" s="1"/>
      <c r="D337" s="1"/>
      <c r="E337" s="1"/>
      <c r="F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</row>
    <row r="338" spans="1:65" x14ac:dyDescent="0.2">
      <c r="A338" s="1"/>
      <c r="D338" s="1"/>
      <c r="E338" s="1"/>
      <c r="F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</row>
    <row r="339" spans="1:65" x14ac:dyDescent="0.2">
      <c r="A339" s="1"/>
      <c r="D339" s="1"/>
      <c r="E339" s="1"/>
      <c r="F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</row>
    <row r="340" spans="1:65" x14ac:dyDescent="0.2">
      <c r="A340" s="1"/>
      <c r="D340" s="1"/>
      <c r="E340" s="1"/>
      <c r="F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</row>
    <row r="341" spans="1:65" x14ac:dyDescent="0.2">
      <c r="A341" s="1"/>
      <c r="D341" s="1"/>
      <c r="E341" s="1"/>
      <c r="F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</row>
    <row r="342" spans="1:65" x14ac:dyDescent="0.2">
      <c r="A342" s="1"/>
      <c r="D342" s="1"/>
      <c r="E342" s="1"/>
      <c r="F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</row>
    <row r="343" spans="1:65" x14ac:dyDescent="0.2">
      <c r="A343" s="1"/>
      <c r="D343" s="1"/>
      <c r="E343" s="1"/>
      <c r="F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</row>
    <row r="344" spans="1:65" x14ac:dyDescent="0.2">
      <c r="A344" s="1"/>
      <c r="D344" s="1"/>
      <c r="E344" s="1"/>
      <c r="F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</row>
    <row r="345" spans="1:65" x14ac:dyDescent="0.2">
      <c r="A345" s="1"/>
      <c r="D345" s="1"/>
      <c r="E345" s="1"/>
      <c r="F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</row>
    <row r="346" spans="1:65" x14ac:dyDescent="0.2">
      <c r="A346" s="1"/>
      <c r="D346" s="1"/>
      <c r="E346" s="1"/>
      <c r="F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</row>
    <row r="347" spans="1:65" x14ac:dyDescent="0.2">
      <c r="A347" s="1"/>
      <c r="D347" s="1"/>
      <c r="E347" s="1"/>
      <c r="F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</row>
    <row r="348" spans="1:65" x14ac:dyDescent="0.2">
      <c r="A348" s="1"/>
      <c r="D348" s="1"/>
      <c r="E348" s="1"/>
      <c r="F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</row>
    <row r="349" spans="1:65" x14ac:dyDescent="0.2">
      <c r="A349" s="1"/>
      <c r="D349" s="1"/>
      <c r="E349" s="1"/>
      <c r="F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</row>
    <row r="350" spans="1:65" x14ac:dyDescent="0.2">
      <c r="A350" s="1"/>
      <c r="D350" s="1"/>
      <c r="E350" s="1"/>
      <c r="F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</row>
    <row r="351" spans="1:65" x14ac:dyDescent="0.2">
      <c r="A351" s="1"/>
      <c r="D351" s="1"/>
      <c r="E351" s="1"/>
      <c r="F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</row>
    <row r="352" spans="1:65" x14ac:dyDescent="0.2">
      <c r="A352" s="1"/>
      <c r="D352" s="1"/>
      <c r="E352" s="1"/>
      <c r="F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</row>
    <row r="353" spans="1:65" x14ac:dyDescent="0.2">
      <c r="A353" s="1"/>
      <c r="D353" s="1"/>
      <c r="E353" s="1"/>
      <c r="F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</row>
    <row r="354" spans="1:65" x14ac:dyDescent="0.2">
      <c r="A354" s="1"/>
      <c r="D354" s="1"/>
      <c r="E354" s="1"/>
      <c r="F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</row>
    <row r="355" spans="1:65" x14ac:dyDescent="0.2">
      <c r="A355" s="1"/>
      <c r="D355" s="1"/>
      <c r="E355" s="1"/>
      <c r="F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</row>
    <row r="356" spans="1:65" x14ac:dyDescent="0.2">
      <c r="A356" s="1"/>
      <c r="D356" s="1"/>
      <c r="E356" s="1"/>
      <c r="F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</row>
    <row r="357" spans="1:65" x14ac:dyDescent="0.2">
      <c r="A357" s="1"/>
      <c r="D357" s="1"/>
      <c r="E357" s="1"/>
      <c r="F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</row>
    <row r="358" spans="1:65" x14ac:dyDescent="0.2">
      <c r="A358" s="1"/>
      <c r="D358" s="1"/>
      <c r="E358" s="1"/>
      <c r="F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</row>
    <row r="359" spans="1:65" x14ac:dyDescent="0.2">
      <c r="A359" s="1"/>
      <c r="D359" s="1"/>
      <c r="E359" s="1"/>
      <c r="F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</row>
    <row r="360" spans="1:65" x14ac:dyDescent="0.2">
      <c r="A360" s="1"/>
      <c r="D360" s="1"/>
      <c r="E360" s="1"/>
      <c r="F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</row>
    <row r="361" spans="1:65" x14ac:dyDescent="0.2">
      <c r="A361" s="1"/>
      <c r="D361" s="1"/>
      <c r="E361" s="1"/>
      <c r="F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</row>
    <row r="362" spans="1:65" x14ac:dyDescent="0.2">
      <c r="A362" s="1"/>
      <c r="D362" s="1"/>
      <c r="E362" s="1"/>
      <c r="F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</row>
    <row r="363" spans="1:65" x14ac:dyDescent="0.2">
      <c r="A363" s="1"/>
      <c r="D363" s="1"/>
      <c r="E363" s="1"/>
      <c r="F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</row>
    <row r="364" spans="1:65" x14ac:dyDescent="0.2">
      <c r="A364" s="1"/>
      <c r="D364" s="1"/>
      <c r="E364" s="1"/>
      <c r="F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</row>
    <row r="365" spans="1:65" x14ac:dyDescent="0.2">
      <c r="A365" s="1"/>
      <c r="D365" s="1"/>
      <c r="E365" s="1"/>
      <c r="F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</row>
    <row r="366" spans="1:65" x14ac:dyDescent="0.2">
      <c r="A366" s="1"/>
      <c r="D366" s="1"/>
      <c r="E366" s="1"/>
      <c r="F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</row>
    <row r="367" spans="1:65" x14ac:dyDescent="0.2">
      <c r="A367" s="1"/>
      <c r="D367" s="1"/>
      <c r="E367" s="1"/>
      <c r="F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</row>
    <row r="368" spans="1:65" x14ac:dyDescent="0.2">
      <c r="A368" s="1"/>
      <c r="D368" s="1"/>
      <c r="E368" s="1"/>
      <c r="F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</row>
    <row r="369" spans="1:65" x14ac:dyDescent="0.2">
      <c r="A369" s="1"/>
      <c r="D369" s="1"/>
      <c r="E369" s="1"/>
      <c r="F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</row>
    <row r="370" spans="1:65" x14ac:dyDescent="0.2">
      <c r="A370" s="1"/>
      <c r="D370" s="1"/>
      <c r="E370" s="1"/>
      <c r="F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</row>
    <row r="371" spans="1:65" x14ac:dyDescent="0.2">
      <c r="A371" s="1"/>
      <c r="D371" s="1"/>
      <c r="E371" s="1"/>
      <c r="F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</row>
    <row r="372" spans="1:65" x14ac:dyDescent="0.2">
      <c r="A372" s="1"/>
      <c r="D372" s="1"/>
      <c r="E372" s="1"/>
      <c r="F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</row>
    <row r="373" spans="1:65" x14ac:dyDescent="0.2">
      <c r="A373" s="1"/>
      <c r="D373" s="1"/>
      <c r="E373" s="1"/>
      <c r="F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</row>
    <row r="374" spans="1:65" x14ac:dyDescent="0.2">
      <c r="A374" s="1"/>
      <c r="D374" s="1"/>
      <c r="E374" s="1"/>
      <c r="F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</row>
    <row r="375" spans="1:65" x14ac:dyDescent="0.2">
      <c r="A375" s="1"/>
      <c r="D375" s="1"/>
      <c r="E375" s="1"/>
      <c r="F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</row>
    <row r="376" spans="1:65" x14ac:dyDescent="0.2">
      <c r="A376" s="1"/>
      <c r="D376" s="1"/>
      <c r="E376" s="1"/>
      <c r="F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</row>
    <row r="377" spans="1:65" x14ac:dyDescent="0.2">
      <c r="A377" s="1"/>
      <c r="D377" s="1"/>
      <c r="E377" s="1"/>
      <c r="F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</row>
    <row r="378" spans="1:65" x14ac:dyDescent="0.2">
      <c r="A378" s="1"/>
      <c r="D378" s="1"/>
      <c r="E378" s="1"/>
      <c r="F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</row>
    <row r="379" spans="1:65" x14ac:dyDescent="0.2">
      <c r="A379" s="1"/>
      <c r="D379" s="1"/>
      <c r="E379" s="1"/>
      <c r="F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</row>
    <row r="380" spans="1:65" x14ac:dyDescent="0.2">
      <c r="A380" s="1"/>
      <c r="D380" s="1"/>
      <c r="E380" s="1"/>
      <c r="F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</row>
    <row r="381" spans="1:65" x14ac:dyDescent="0.2">
      <c r="A381" s="1"/>
      <c r="D381" s="1"/>
      <c r="E381" s="1"/>
      <c r="F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</row>
    <row r="382" spans="1:65" x14ac:dyDescent="0.2">
      <c r="A382" s="1"/>
      <c r="D382" s="1"/>
      <c r="E382" s="1"/>
      <c r="F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</row>
    <row r="383" spans="1:65" x14ac:dyDescent="0.2">
      <c r="A383" s="1"/>
      <c r="D383" s="1"/>
      <c r="E383" s="1"/>
      <c r="F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</row>
    <row r="384" spans="1:65" x14ac:dyDescent="0.2">
      <c r="A384" s="1"/>
      <c r="D384" s="1"/>
      <c r="E384" s="1"/>
      <c r="F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</row>
    <row r="385" spans="1:65" x14ac:dyDescent="0.2">
      <c r="A385" s="1"/>
      <c r="D385" s="1"/>
      <c r="E385" s="1"/>
      <c r="F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</row>
    <row r="386" spans="1:65" x14ac:dyDescent="0.2">
      <c r="A386" s="1"/>
      <c r="D386" s="1"/>
      <c r="E386" s="1"/>
      <c r="F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</row>
    <row r="387" spans="1:65" x14ac:dyDescent="0.2">
      <c r="A387" s="1"/>
      <c r="D387" s="1"/>
      <c r="E387" s="1"/>
      <c r="F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</row>
    <row r="388" spans="1:65" x14ac:dyDescent="0.2">
      <c r="A388" s="1"/>
      <c r="D388" s="1"/>
      <c r="E388" s="1"/>
      <c r="F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</row>
    <row r="389" spans="1:65" x14ac:dyDescent="0.2">
      <c r="A389" s="1"/>
      <c r="D389" s="1"/>
      <c r="E389" s="1"/>
      <c r="F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</row>
    <row r="390" spans="1:65" x14ac:dyDescent="0.2">
      <c r="A390" s="1"/>
      <c r="D390" s="1"/>
      <c r="E390" s="1"/>
      <c r="F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</row>
    <row r="391" spans="1:65" x14ac:dyDescent="0.2">
      <c r="A391" s="1"/>
      <c r="D391" s="1"/>
      <c r="E391" s="1"/>
      <c r="F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</row>
    <row r="392" spans="1:65" x14ac:dyDescent="0.2">
      <c r="A392" s="1"/>
      <c r="D392" s="1"/>
      <c r="E392" s="1"/>
      <c r="F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</row>
    <row r="393" spans="1:65" x14ac:dyDescent="0.2">
      <c r="A393" s="1"/>
      <c r="D393" s="1"/>
      <c r="E393" s="1"/>
      <c r="F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</row>
    <row r="394" spans="1:65" x14ac:dyDescent="0.2">
      <c r="A394" s="1"/>
      <c r="D394" s="1"/>
      <c r="E394" s="1"/>
      <c r="F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</row>
    <row r="395" spans="1:65" x14ac:dyDescent="0.2">
      <c r="A395" s="1"/>
      <c r="D395" s="1"/>
      <c r="E395" s="1"/>
      <c r="F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</row>
    <row r="396" spans="1:65" x14ac:dyDescent="0.2">
      <c r="A396" s="1"/>
      <c r="D396" s="1"/>
      <c r="E396" s="1"/>
      <c r="F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</row>
    <row r="397" spans="1:65" x14ac:dyDescent="0.2">
      <c r="A397" s="1"/>
      <c r="D397" s="1"/>
      <c r="E397" s="1"/>
      <c r="F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</row>
    <row r="398" spans="1:65" x14ac:dyDescent="0.2">
      <c r="A398" s="1"/>
      <c r="D398" s="1"/>
      <c r="E398" s="1"/>
      <c r="F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</row>
    <row r="399" spans="1:65" x14ac:dyDescent="0.2">
      <c r="A399" s="1"/>
      <c r="D399" s="1"/>
      <c r="E399" s="1"/>
      <c r="F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</row>
    <row r="400" spans="1:65" x14ac:dyDescent="0.2">
      <c r="A400" s="1"/>
      <c r="D400" s="1"/>
      <c r="E400" s="1"/>
      <c r="F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</row>
    <row r="401" spans="1:65" x14ac:dyDescent="0.2">
      <c r="A401" s="1"/>
      <c r="D401" s="1"/>
      <c r="E401" s="1"/>
      <c r="F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</row>
    <row r="402" spans="1:65" x14ac:dyDescent="0.2">
      <c r="A402" s="1"/>
      <c r="D402" s="1"/>
      <c r="E402" s="1"/>
      <c r="F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</row>
    <row r="403" spans="1:65" x14ac:dyDescent="0.2">
      <c r="A403" s="1"/>
      <c r="D403" s="1"/>
      <c r="E403" s="1"/>
      <c r="F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</row>
    <row r="404" spans="1:65" x14ac:dyDescent="0.2">
      <c r="A404" s="1"/>
      <c r="D404" s="1"/>
      <c r="E404" s="1"/>
      <c r="F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</row>
    <row r="405" spans="1:65" x14ac:dyDescent="0.2">
      <c r="A405" s="1"/>
      <c r="D405" s="1"/>
      <c r="E405" s="1"/>
      <c r="F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</row>
    <row r="406" spans="1:65" x14ac:dyDescent="0.2">
      <c r="A406" s="1"/>
      <c r="D406" s="1"/>
      <c r="E406" s="1"/>
      <c r="F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</row>
    <row r="407" spans="1:65" x14ac:dyDescent="0.2">
      <c r="A407" s="1"/>
      <c r="D407" s="1"/>
      <c r="E407" s="1"/>
      <c r="F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</row>
  </sheetData>
  <mergeCells count="1">
    <mergeCell ref="A1:H1"/>
  </mergeCells>
  <phoneticPr fontId="2" type="noConversion"/>
  <printOptions gridLines="1"/>
  <pageMargins left="0.15" right="0.15" top="0.21" bottom="0.24" header="0.25" footer="0.28999999999999998"/>
  <pageSetup fitToHeight="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view="pageBreakPreview" zoomScale="85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defaultRowHeight="12.75" x14ac:dyDescent="0.2"/>
  <cols>
    <col min="1" max="1" width="14.5703125" style="2" bestFit="1" customWidth="1"/>
    <col min="2" max="2" width="18.28515625" style="6" bestFit="1" customWidth="1"/>
    <col min="3" max="8" width="16.7109375" style="2" customWidth="1"/>
    <col min="9" max="16384" width="9.140625" style="2"/>
  </cols>
  <sheetData>
    <row r="1" spans="1:8" ht="20.25" x14ac:dyDescent="0.3">
      <c r="A1" s="112" t="str">
        <f>'Boys Events'!A1</f>
        <v>Beacon Jump Fest (04/25/2019)</v>
      </c>
      <c r="B1" s="112"/>
      <c r="C1" s="112"/>
      <c r="D1" s="112"/>
      <c r="E1" s="112"/>
      <c r="F1" s="112"/>
      <c r="G1" s="112"/>
      <c r="H1" s="112"/>
    </row>
    <row r="2" spans="1:8" x14ac:dyDescent="0.2">
      <c r="A2" s="19" t="s">
        <v>1</v>
      </c>
      <c r="B2" s="17" t="s">
        <v>0</v>
      </c>
      <c r="C2" s="10">
        <v>400</v>
      </c>
      <c r="D2" s="10">
        <v>800</v>
      </c>
      <c r="E2" s="10">
        <v>1200</v>
      </c>
      <c r="F2" s="10">
        <v>1600</v>
      </c>
      <c r="G2" s="10">
        <v>2000</v>
      </c>
      <c r="H2" s="10" t="s">
        <v>9</v>
      </c>
    </row>
    <row r="3" spans="1:8" ht="24.95" customHeight="1" x14ac:dyDescent="0.25">
      <c r="A3" s="29" t="str">
        <f>IF('Boys Events'!A42="","",'Boys Events'!A42)</f>
        <v>Steeplechase</v>
      </c>
      <c r="B3" s="6" t="str">
        <f>IF('Boys Events'!B33="","",'Boys Events'!B33)</f>
        <v>Lombardi, Austin</v>
      </c>
    </row>
    <row r="4" spans="1:8" ht="24.95" customHeight="1" x14ac:dyDescent="0.2">
      <c r="A4" s="6"/>
      <c r="B4" s="6" t="str">
        <f>IF('Boys Events'!B43="","",'Boys Events'!B43)</f>
        <v>Long, Patrick</v>
      </c>
    </row>
    <row r="5" spans="1:8" ht="24.95" customHeight="1" x14ac:dyDescent="0.2">
      <c r="A5" s="6"/>
      <c r="B5" s="6" t="str">
        <f>IF('Boys Events'!B44="","",'Boys Events'!B44)</f>
        <v>Masch, Matthew</v>
      </c>
    </row>
    <row r="6" spans="1:8" ht="24.95" customHeight="1" x14ac:dyDescent="0.2">
      <c r="A6" s="6"/>
      <c r="B6" s="6" t="str">
        <f>IF('Boys Events'!B45="","",'Boys Events'!B45)</f>
        <v>McGowan, Michael</v>
      </c>
    </row>
    <row r="7" spans="1:8" ht="24.95" customHeight="1" x14ac:dyDescent="0.2">
      <c r="A7" s="6"/>
      <c r="B7" s="6" t="str">
        <f>IF('Boys Events'!B46="","",'Boys Events'!B46)</f>
        <v>Vitulli, Vincent</v>
      </c>
    </row>
    <row r="8" spans="1:8" ht="24.95" customHeight="1" x14ac:dyDescent="0.2">
      <c r="A8" s="6"/>
      <c r="B8" s="6" t="str">
        <f>IF('Boys Events'!B47="","",'Boys Events'!B47)</f>
        <v>Rebecca, Simon</v>
      </c>
    </row>
    <row r="9" spans="1:8" ht="24.95" customHeight="1" x14ac:dyDescent="0.2">
      <c r="A9" s="6"/>
      <c r="B9" s="6" t="str">
        <f>IF('Boys Events'!B48="","",'Boys Events'!B48)</f>
        <v>Lancaster, Maxwell</v>
      </c>
    </row>
    <row r="10" spans="1:8" ht="24.95" customHeight="1" x14ac:dyDescent="0.2">
      <c r="A10" s="6"/>
      <c r="B10" s="6" t="str">
        <f>IF('Boys Events'!B55="","",'Boys Events'!B55)</f>
        <v/>
      </c>
    </row>
    <row r="11" spans="1:8" ht="24.95" customHeight="1" x14ac:dyDescent="0.2">
      <c r="A11" s="6"/>
      <c r="B11" s="6" t="str">
        <f>IF('Boys Events'!B56="","",'Boys Events'!B56)</f>
        <v/>
      </c>
    </row>
    <row r="12" spans="1:8" ht="24.95" customHeight="1" x14ac:dyDescent="0.2">
      <c r="A12" s="6"/>
      <c r="B12" s="6" t="str">
        <f>IF('Boys Events'!F42="","",'Boys Events'!F42)</f>
        <v>1600m</v>
      </c>
    </row>
    <row r="13" spans="1:8" ht="24.95" customHeight="1" x14ac:dyDescent="0.2">
      <c r="A13" s="6"/>
    </row>
    <row r="14" spans="1:8" ht="24.95" customHeight="1" x14ac:dyDescent="0.2">
      <c r="A14" s="6"/>
    </row>
    <row r="15" spans="1:8" ht="24.95" customHeight="1" x14ac:dyDescent="0.2">
      <c r="A15" s="6"/>
    </row>
    <row r="16" spans="1:8" ht="24.95" customHeight="1" x14ac:dyDescent="0.2">
      <c r="A16" s="6"/>
    </row>
    <row r="17" spans="1:8" ht="24.95" customHeight="1" x14ac:dyDescent="0.2">
      <c r="A17" s="6"/>
    </row>
    <row r="18" spans="1:8" ht="24.95" customHeight="1" x14ac:dyDescent="0.2">
      <c r="A18" s="6"/>
      <c r="B18" s="6" t="e">
        <f>IF('Boys Events'!#REF!="","",'Boys Events'!#REF!)</f>
        <v>#REF!</v>
      </c>
    </row>
    <row r="19" spans="1:8" ht="24.95" customHeight="1" x14ac:dyDescent="0.2">
      <c r="A19" s="6"/>
      <c r="B19" s="6" t="str">
        <f>IF('Boys Events'!F55="","",'Boys Events'!F55)</f>
        <v/>
      </c>
    </row>
    <row r="20" spans="1:8" ht="24.95" customHeight="1" thickBot="1" x14ac:dyDescent="0.25">
      <c r="A20" s="20"/>
      <c r="B20" s="20"/>
      <c r="C20" s="21"/>
      <c r="D20" s="21"/>
      <c r="E20" s="21"/>
      <c r="F20" s="21"/>
      <c r="G20" s="21"/>
      <c r="H20" s="21"/>
    </row>
    <row r="21" spans="1:8" ht="24.95" customHeight="1" thickBot="1" x14ac:dyDescent="0.25">
      <c r="A21" s="22" t="s">
        <v>1</v>
      </c>
      <c r="B21" s="27" t="s">
        <v>0</v>
      </c>
      <c r="C21" s="23">
        <v>400</v>
      </c>
      <c r="D21" s="23">
        <v>800</v>
      </c>
      <c r="E21" s="23">
        <v>1200</v>
      </c>
      <c r="F21" s="23">
        <v>1600</v>
      </c>
      <c r="G21" s="23" t="s">
        <v>9</v>
      </c>
      <c r="H21" s="23"/>
    </row>
    <row r="22" spans="1:8" ht="24.95" customHeight="1" x14ac:dyDescent="0.25">
      <c r="A22" s="29"/>
      <c r="C22" s="10"/>
      <c r="D22" s="10"/>
      <c r="E22" s="10"/>
      <c r="F22" s="10"/>
      <c r="G22" s="10"/>
      <c r="H22" s="10"/>
    </row>
    <row r="23" spans="1:8" ht="24.95" customHeight="1" x14ac:dyDescent="0.2">
      <c r="A23" s="6"/>
    </row>
    <row r="24" spans="1:8" ht="24.95" customHeight="1" x14ac:dyDescent="0.2">
      <c r="A24" s="6"/>
    </row>
    <row r="25" spans="1:8" ht="24.95" customHeight="1" x14ac:dyDescent="0.2">
      <c r="A25" s="6"/>
    </row>
    <row r="26" spans="1:8" ht="24.95" customHeight="1" x14ac:dyDescent="0.2">
      <c r="A26" s="6"/>
    </row>
    <row r="27" spans="1:8" ht="24.95" customHeight="1" x14ac:dyDescent="0.2">
      <c r="A27" s="6"/>
    </row>
    <row r="28" spans="1:8" ht="24.95" customHeight="1" thickBot="1" x14ac:dyDescent="0.25">
      <c r="A28" s="6"/>
    </row>
    <row r="29" spans="1:8" ht="24.95" customHeight="1" thickBot="1" x14ac:dyDescent="0.25">
      <c r="A29" s="24" t="s">
        <v>1</v>
      </c>
      <c r="B29" s="26" t="s">
        <v>0</v>
      </c>
      <c r="C29" s="25">
        <v>400</v>
      </c>
      <c r="D29" s="25">
        <v>600</v>
      </c>
      <c r="E29" s="25">
        <v>800</v>
      </c>
      <c r="F29" s="25">
        <v>1200</v>
      </c>
      <c r="G29" s="25">
        <v>1600</v>
      </c>
      <c r="H29" s="25" t="s">
        <v>9</v>
      </c>
    </row>
    <row r="30" spans="1:8" ht="24.95" customHeight="1" x14ac:dyDescent="0.25">
      <c r="A30" s="33" t="str">
        <f>IF('Boys Events'!A10="","",'Boys Events'!A10)</f>
        <v>SMR</v>
      </c>
      <c r="B30" s="34" t="str">
        <f>IF('Boys Events'!B11="","",'Boys Events'!B11)</f>
        <v>Stevens, Jyaire</v>
      </c>
      <c r="C30" s="35"/>
      <c r="D30" s="35"/>
      <c r="E30" s="35"/>
      <c r="F30" s="35"/>
      <c r="G30" s="35"/>
      <c r="H30" s="36"/>
    </row>
    <row r="31" spans="1:8" ht="24.95" customHeight="1" x14ac:dyDescent="0.2">
      <c r="A31" s="37" t="e">
        <f>IF('Girls Events'!#REF!="","",'Girls Events'!#REF!)</f>
        <v>#REF!</v>
      </c>
      <c r="B31" s="31" t="str">
        <f>IF('Boys Events'!B12="","",'Boys Events'!B12)</f>
        <v>Hatzmann, Charles</v>
      </c>
      <c r="C31" s="32"/>
      <c r="D31" s="32"/>
      <c r="E31" s="32"/>
      <c r="F31" s="32"/>
      <c r="G31" s="32"/>
      <c r="H31" s="38"/>
    </row>
    <row r="32" spans="1:8" ht="24.95" customHeight="1" x14ac:dyDescent="0.2">
      <c r="A32" s="37" t="str">
        <f>IF('Girls Events'!F32="","",'Girls Events'!F32)</f>
        <v/>
      </c>
      <c r="B32" s="31" t="str">
        <f>IF('Boys Events'!B13="","",'Boys Events'!B13)</f>
        <v>Burgos, Davonte</v>
      </c>
      <c r="C32" s="32"/>
      <c r="D32" s="32"/>
      <c r="E32" s="32"/>
      <c r="F32" s="32"/>
      <c r="G32" s="32"/>
      <c r="H32" s="38"/>
    </row>
    <row r="33" spans="1:8" ht="24.95" customHeight="1" x14ac:dyDescent="0.2">
      <c r="A33" s="37" t="str">
        <f>IF('Girls Events'!F33="","",'Girls Events'!F33)</f>
        <v/>
      </c>
      <c r="B33" s="31" t="str">
        <f>IF('Boys Events'!B14="","",'Boys Events'!B14)</f>
        <v>Castorina, Nicholas</v>
      </c>
      <c r="C33" s="32"/>
      <c r="D33" s="32"/>
      <c r="E33" s="32"/>
      <c r="F33" s="32"/>
      <c r="G33" s="32"/>
      <c r="H33" s="38"/>
    </row>
    <row r="34" spans="1:8" ht="24.95" customHeight="1" x14ac:dyDescent="0.2">
      <c r="A34" s="37" t="str">
        <f>IF('Girls Events'!F34="","",'Girls Events'!F34)</f>
        <v/>
      </c>
      <c r="B34" s="31" t="str">
        <f>IF('Boys Events'!B15="","",'Boys Events'!B15)</f>
        <v/>
      </c>
      <c r="C34" s="32"/>
      <c r="D34" s="32"/>
      <c r="E34" s="32"/>
      <c r="F34" s="32"/>
      <c r="G34" s="32"/>
      <c r="H34" s="38"/>
    </row>
    <row r="35" spans="1:8" ht="24.95" customHeight="1" x14ac:dyDescent="0.2">
      <c r="A35" s="37"/>
      <c r="B35" s="31" t="str">
        <f>IF('Boys Events'!B21="","",'Boys Events'!B21)</f>
        <v>Kidd, Jonathan</v>
      </c>
      <c r="C35" s="32"/>
      <c r="D35" s="32"/>
      <c r="E35" s="32"/>
      <c r="F35" s="32"/>
      <c r="G35" s="32"/>
      <c r="H35" s="38"/>
    </row>
    <row r="36" spans="1:8" ht="24.95" customHeight="1" x14ac:dyDescent="0.2">
      <c r="A36" s="37"/>
      <c r="B36" s="31" t="str">
        <f>IF('Boys Events'!F18="","",'Boys Events'!F18)</f>
        <v>Scheck, Andrew</v>
      </c>
      <c r="C36" s="32"/>
      <c r="D36" s="32"/>
      <c r="E36" s="32"/>
      <c r="F36" s="32"/>
      <c r="G36" s="32"/>
      <c r="H36" s="38"/>
    </row>
    <row r="37" spans="1:8" ht="24.95" customHeight="1" x14ac:dyDescent="0.2">
      <c r="A37" s="37"/>
      <c r="B37" s="31" t="str">
        <f>IF('Boys Events'!B18="","",'Boys Events'!B18)</f>
        <v>Jorge, Nicholas</v>
      </c>
      <c r="C37" s="32"/>
      <c r="D37" s="32"/>
      <c r="E37" s="32"/>
      <c r="F37" s="32"/>
      <c r="G37" s="32"/>
      <c r="H37" s="38"/>
    </row>
    <row r="38" spans="1:8" ht="24.95" customHeight="1" x14ac:dyDescent="0.2">
      <c r="A38" s="37"/>
      <c r="B38" s="31" t="str">
        <f>IF('Boys Events'!B19="","",'Boys Events'!B19)</f>
        <v>Taylor, Matthew</v>
      </c>
      <c r="C38" s="32"/>
      <c r="D38" s="32"/>
      <c r="E38" s="32"/>
      <c r="F38" s="32"/>
      <c r="G38" s="32"/>
      <c r="H38" s="38"/>
    </row>
    <row r="39" spans="1:8" ht="24.95" customHeight="1" x14ac:dyDescent="0.2">
      <c r="A39" s="37"/>
      <c r="B39" s="31" t="str">
        <f>IF('Boys Events'!B20="","",'Boys Events'!B20)</f>
        <v/>
      </c>
      <c r="C39" s="32"/>
      <c r="D39" s="32"/>
      <c r="E39" s="32"/>
      <c r="F39" s="32"/>
      <c r="G39" s="32"/>
      <c r="H39" s="38"/>
    </row>
    <row r="40" spans="1:8" ht="24.95" customHeight="1" x14ac:dyDescent="0.2">
      <c r="A40" s="37"/>
      <c r="B40" s="31" t="str">
        <f>IF('Boys Events'!F21="","",'Boys Events'!F21)</f>
        <v>Cancel, Jordan</v>
      </c>
      <c r="C40" s="32"/>
      <c r="D40" s="32"/>
      <c r="E40" s="32"/>
      <c r="F40" s="32"/>
      <c r="G40" s="32"/>
      <c r="H40" s="38"/>
    </row>
    <row r="41" spans="1:8" ht="24.95" customHeight="1" x14ac:dyDescent="0.2">
      <c r="A41" s="37"/>
      <c r="B41" s="31" t="e">
        <f>IF('Boys Events'!#REF!="","",'Boys Events'!#REF!)</f>
        <v>#REF!</v>
      </c>
      <c r="C41" s="32"/>
      <c r="D41" s="32"/>
      <c r="E41" s="32"/>
      <c r="F41" s="32"/>
      <c r="G41" s="32"/>
      <c r="H41" s="38"/>
    </row>
    <row r="42" spans="1:8" ht="24.95" customHeight="1" x14ac:dyDescent="0.2">
      <c r="A42" s="37"/>
      <c r="B42" s="31" t="str">
        <f>IF('Boys Events'!B22="","",'Boys Events'!B22)</f>
        <v>Abdelhady, Youssef</v>
      </c>
      <c r="C42" s="32"/>
      <c r="D42" s="32"/>
      <c r="E42" s="32"/>
      <c r="F42" s="32"/>
      <c r="G42" s="32"/>
      <c r="H42" s="38"/>
    </row>
    <row r="43" spans="1:8" ht="24.95" customHeight="1" x14ac:dyDescent="0.2">
      <c r="A43" s="37"/>
      <c r="B43" s="31" t="str">
        <f>IF('Boys Events'!B24="","",'Boys Events'!B24)</f>
        <v>Masch, Matthew</v>
      </c>
      <c r="C43" s="32"/>
      <c r="D43" s="32"/>
      <c r="E43" s="32"/>
      <c r="F43" s="32"/>
      <c r="G43" s="32"/>
      <c r="H43" s="38"/>
    </row>
    <row r="44" spans="1:8" ht="24.95" customHeight="1" x14ac:dyDescent="0.2">
      <c r="A44" s="37"/>
      <c r="B44" s="31"/>
      <c r="C44" s="32"/>
      <c r="D44" s="32"/>
      <c r="E44" s="32"/>
      <c r="F44" s="32"/>
      <c r="G44" s="32"/>
      <c r="H44" s="38"/>
    </row>
    <row r="45" spans="1:8" ht="24.95" customHeight="1" x14ac:dyDescent="0.2">
      <c r="A45" s="37"/>
      <c r="B45" s="31" t="str">
        <f>IF('Boys Events'!F11="","",'Boys Events'!F11)</f>
        <v>Snead, Landon</v>
      </c>
      <c r="C45" s="32"/>
      <c r="D45" s="32"/>
      <c r="E45" s="32"/>
      <c r="F45" s="32"/>
      <c r="G45" s="32"/>
      <c r="H45" s="38"/>
    </row>
    <row r="46" spans="1:8" ht="24.95" customHeight="1" x14ac:dyDescent="0.2">
      <c r="A46" s="37"/>
      <c r="B46" s="31" t="str">
        <f>IF('Boys Events'!F12="","",'Boys Events'!F12)</f>
        <v>Snead, Cameron</v>
      </c>
      <c r="C46" s="32"/>
      <c r="D46" s="32"/>
      <c r="E46" s="32"/>
      <c r="F46" s="32"/>
      <c r="G46" s="32"/>
      <c r="H46" s="38"/>
    </row>
    <row r="47" spans="1:8" ht="24.95" customHeight="1" x14ac:dyDescent="0.2">
      <c r="A47" s="37"/>
      <c r="B47" s="31" t="e">
        <f>IF('Boys Events'!#REF!="","",'Boys Events'!#REF!)</f>
        <v>#REF!</v>
      </c>
      <c r="C47" s="32"/>
      <c r="D47" s="32"/>
      <c r="E47" s="32"/>
      <c r="F47" s="32"/>
      <c r="G47" s="32"/>
      <c r="H47" s="38"/>
    </row>
    <row r="48" spans="1:8" ht="24.95" customHeight="1" x14ac:dyDescent="0.2">
      <c r="A48" s="37"/>
      <c r="B48" s="31" t="str">
        <f>IF('Boys Events'!F14="","",'Boys Events'!F14)</f>
        <v>Long, Patrick</v>
      </c>
      <c r="C48" s="32"/>
      <c r="D48" s="32"/>
      <c r="E48" s="32"/>
      <c r="F48" s="32"/>
      <c r="G48" s="32"/>
      <c r="H48" s="38"/>
    </row>
    <row r="49" spans="1:8" ht="24.95" customHeight="1" x14ac:dyDescent="0.2">
      <c r="A49" s="37" t="str">
        <f>IF('Girls Events'!F39="","",'Girls Events'!F39)</f>
        <v/>
      </c>
      <c r="B49" s="31" t="str">
        <f>IF('Boys Events'!F15="","",'Boys Events'!F15)</f>
        <v/>
      </c>
      <c r="C49" s="32"/>
      <c r="D49" s="32"/>
      <c r="E49" s="32"/>
      <c r="F49" s="32"/>
      <c r="G49" s="32"/>
      <c r="H49" s="38"/>
    </row>
    <row r="50" spans="1:8" ht="24.95" customHeight="1" x14ac:dyDescent="0.2">
      <c r="A50" s="39"/>
      <c r="B50" s="31" t="str">
        <f>IF('Boys Events'!F16="","",'Boys Events'!F16)</f>
        <v>Kruk, Mark</v>
      </c>
      <c r="C50" s="32"/>
      <c r="D50" s="32"/>
      <c r="E50" s="32"/>
      <c r="F50" s="32"/>
      <c r="G50" s="32"/>
      <c r="H50" s="38"/>
    </row>
    <row r="51" spans="1:8" ht="24.95" customHeight="1" x14ac:dyDescent="0.2">
      <c r="A51" s="39"/>
      <c r="B51" s="31" t="str">
        <f>IF('Boys Events'!B27="","",'Boys Events'!B27)</f>
        <v>Minet, Thomas</v>
      </c>
      <c r="C51" s="32"/>
      <c r="D51" s="32"/>
      <c r="E51" s="32"/>
      <c r="F51" s="32"/>
      <c r="G51" s="32"/>
      <c r="H51" s="38"/>
    </row>
    <row r="52" spans="1:8" ht="24.95" customHeight="1" x14ac:dyDescent="0.2">
      <c r="A52" s="39"/>
      <c r="B52" s="31" t="str">
        <f>IF('Boys Events'!F23="","",'Boys Events'!F23)</f>
        <v>Porter, Derrick</v>
      </c>
      <c r="C52" s="32"/>
      <c r="D52" s="32"/>
      <c r="E52" s="32"/>
      <c r="F52" s="32"/>
      <c r="G52" s="32"/>
      <c r="H52" s="38"/>
    </row>
    <row r="53" spans="1:8" ht="24.95" customHeight="1" x14ac:dyDescent="0.2">
      <c r="A53" s="39"/>
      <c r="B53" s="31" t="str">
        <f>IF('Boys Events'!F19="","",'Boys Events'!F19)</f>
        <v>McGowan, Michael</v>
      </c>
      <c r="C53" s="32"/>
      <c r="D53" s="32"/>
      <c r="E53" s="32"/>
      <c r="F53" s="32"/>
      <c r="G53" s="32"/>
      <c r="H53" s="38"/>
    </row>
    <row r="54" spans="1:8" ht="24.95" customHeight="1" x14ac:dyDescent="0.2">
      <c r="A54" s="39"/>
      <c r="B54" s="31" t="str">
        <f>IF('Boys Events'!F20="","",'Boys Events'!F20)</f>
        <v/>
      </c>
      <c r="C54" s="32"/>
      <c r="D54" s="32"/>
      <c r="E54" s="32"/>
      <c r="F54" s="32"/>
      <c r="G54" s="32"/>
      <c r="H54" s="38"/>
    </row>
    <row r="55" spans="1:8" ht="24.95" customHeight="1" x14ac:dyDescent="0.2">
      <c r="A55" s="39"/>
      <c r="B55" s="31" t="e">
        <f>IF('Boys Events'!#REF!="","",'Boys Events'!#REF!)</f>
        <v>#REF!</v>
      </c>
      <c r="C55" s="32"/>
      <c r="D55" s="32"/>
      <c r="E55" s="32"/>
      <c r="F55" s="32"/>
      <c r="G55" s="32"/>
      <c r="H55" s="38"/>
    </row>
    <row r="56" spans="1:8" ht="24.95" customHeight="1" x14ac:dyDescent="0.2">
      <c r="A56" s="39"/>
      <c r="B56" s="31" t="e">
        <f>IF('Boys Events'!#REF!="","",'Boys Events'!#REF!)</f>
        <v>#REF!</v>
      </c>
      <c r="C56" s="32"/>
      <c r="D56" s="32"/>
      <c r="E56" s="32"/>
      <c r="F56" s="32" t="s">
        <v>6</v>
      </c>
      <c r="G56" s="32"/>
      <c r="H56" s="38"/>
    </row>
    <row r="57" spans="1:8" ht="24.95" customHeight="1" x14ac:dyDescent="0.2">
      <c r="A57" s="39"/>
      <c r="B57" s="31" t="str">
        <f>IF('Boys Events'!F13="","",'Boys Events'!F13)</f>
        <v>Carvalho, Ivan</v>
      </c>
      <c r="C57" s="32"/>
      <c r="D57" s="32"/>
      <c r="E57" s="32"/>
      <c r="F57" s="32"/>
      <c r="G57" s="32"/>
      <c r="H57" s="38"/>
    </row>
    <row r="58" spans="1:8" ht="24.95" customHeight="1" x14ac:dyDescent="0.2">
      <c r="A58" s="39"/>
      <c r="B58" s="31" t="str">
        <f>IF('Boys Events'!F24="","",'Boys Events'!F24)</f>
        <v>Vitulli, Vincent</v>
      </c>
      <c r="C58" s="32"/>
      <c r="D58" s="32"/>
      <c r="E58" s="32"/>
      <c r="F58" s="32"/>
      <c r="G58" s="32"/>
      <c r="H58" s="38"/>
    </row>
    <row r="59" spans="1:8" ht="24.95" customHeight="1" x14ac:dyDescent="0.2">
      <c r="A59" s="40"/>
      <c r="B59" s="31"/>
      <c r="C59" s="32"/>
      <c r="D59" s="32"/>
      <c r="E59" s="32"/>
      <c r="F59" s="32"/>
      <c r="G59" s="32"/>
      <c r="H59" s="38"/>
    </row>
    <row r="60" spans="1:8" ht="24.95" customHeight="1" x14ac:dyDescent="0.2">
      <c r="A60" s="40"/>
      <c r="B60" s="31" t="str">
        <f>IF('Boys Events'!B26="","",'Boys Events'!B26)</f>
        <v>Wagner, James</v>
      </c>
      <c r="C60" s="32"/>
      <c r="D60" s="32"/>
      <c r="E60" s="32"/>
      <c r="F60" s="32"/>
      <c r="G60" s="32"/>
      <c r="H60" s="38"/>
    </row>
    <row r="61" spans="1:8" ht="24.95" customHeight="1" x14ac:dyDescent="0.2">
      <c r="A61" s="40"/>
      <c r="B61" s="31" t="e">
        <f>IF('Boys Events'!#REF!="","",'Boys Events'!#REF!)</f>
        <v>#REF!</v>
      </c>
      <c r="C61" s="32"/>
      <c r="D61" s="32"/>
      <c r="E61" s="32"/>
      <c r="F61" s="32"/>
      <c r="G61" s="32"/>
      <c r="H61" s="38"/>
    </row>
    <row r="62" spans="1:8" ht="24.95" customHeight="1" x14ac:dyDescent="0.2">
      <c r="A62" s="40"/>
      <c r="B62" s="31" t="e">
        <f>IF('Boys Events'!#REF!="","",'Boys Events'!#REF!)</f>
        <v>#REF!</v>
      </c>
      <c r="C62" s="32"/>
      <c r="D62" s="32"/>
      <c r="E62" s="32"/>
      <c r="F62" s="32"/>
      <c r="G62" s="32"/>
      <c r="H62" s="38"/>
    </row>
    <row r="63" spans="1:8" ht="24.95" customHeight="1" x14ac:dyDescent="0.2">
      <c r="A63" s="40"/>
      <c r="B63" s="31" t="e">
        <f>IF('Boys Events'!#REF!="","",'Boys Events'!#REF!)</f>
        <v>#REF!</v>
      </c>
      <c r="C63" s="32"/>
      <c r="D63" s="32"/>
      <c r="E63" s="32"/>
      <c r="F63" s="32"/>
      <c r="G63" s="32"/>
      <c r="H63" s="38"/>
    </row>
    <row r="64" spans="1:8" ht="24.95" customHeight="1" x14ac:dyDescent="0.2">
      <c r="A64" s="40"/>
      <c r="B64" s="31"/>
      <c r="C64" s="32"/>
      <c r="D64" s="32"/>
      <c r="E64" s="32"/>
      <c r="F64" s="32"/>
      <c r="G64" s="32"/>
      <c r="H64" s="38"/>
    </row>
    <row r="65" spans="1:8" ht="24.95" customHeight="1" thickBot="1" x14ac:dyDescent="0.25">
      <c r="A65" s="41"/>
      <c r="B65" s="20"/>
      <c r="C65" s="21"/>
      <c r="D65" s="21"/>
      <c r="E65" s="21"/>
      <c r="F65" s="21"/>
      <c r="G65" s="21"/>
      <c r="H65" s="42"/>
    </row>
    <row r="66" spans="1:8" ht="24.95" customHeight="1" x14ac:dyDescent="0.2"/>
    <row r="67" spans="1:8" ht="24.95" customHeight="1" x14ac:dyDescent="0.2"/>
    <row r="68" spans="1:8" ht="24.95" customHeight="1" x14ac:dyDescent="0.2"/>
    <row r="69" spans="1:8" ht="24.95" customHeight="1" x14ac:dyDescent="0.2"/>
    <row r="70" spans="1:8" ht="24.95" customHeight="1" x14ac:dyDescent="0.2"/>
    <row r="71" spans="1:8" ht="24.95" customHeight="1" x14ac:dyDescent="0.2"/>
    <row r="72" spans="1:8" ht="24.95" customHeight="1" x14ac:dyDescent="0.2"/>
    <row r="73" spans="1:8" ht="24.95" customHeight="1" x14ac:dyDescent="0.2"/>
    <row r="74" spans="1:8" ht="24.95" customHeight="1" x14ac:dyDescent="0.2"/>
    <row r="75" spans="1:8" ht="24.95" customHeight="1" x14ac:dyDescent="0.2"/>
    <row r="76" spans="1:8" ht="24.95" customHeight="1" x14ac:dyDescent="0.2"/>
    <row r="77" spans="1:8" ht="24.95" customHeight="1" x14ac:dyDescent="0.2"/>
    <row r="78" spans="1:8" ht="24.95" customHeight="1" x14ac:dyDescent="0.2"/>
    <row r="79" spans="1:8" ht="24.95" customHeight="1" x14ac:dyDescent="0.2"/>
    <row r="80" spans="1:8" ht="24.95" customHeight="1" x14ac:dyDescent="0.2"/>
    <row r="81" spans="1:2" ht="24.95" customHeight="1" x14ac:dyDescent="0.2"/>
    <row r="82" spans="1:2" ht="24.95" customHeight="1" x14ac:dyDescent="0.2"/>
    <row r="83" spans="1:2" ht="24.95" customHeight="1" x14ac:dyDescent="0.2">
      <c r="A83" s="1" t="e">
        <f>IF('Boys Events'!#REF!="","",'Boys Events'!#REF!)</f>
        <v>#REF!</v>
      </c>
      <c r="B83" s="6" t="e">
        <f>IF('Boys Events'!#REF!="","",'Boys Events'!#REF!)</f>
        <v>#REF!</v>
      </c>
    </row>
    <row r="84" spans="1:2" ht="24.95" customHeight="1" x14ac:dyDescent="0.2">
      <c r="A84" s="1" t="e">
        <f>IF('Boys Events'!#REF!="","",'Boys Events'!#REF!)</f>
        <v>#REF!</v>
      </c>
      <c r="B84" s="6" t="e">
        <f>IF('Boys Events'!#REF!="","",'Boys Events'!#REF!)</f>
        <v>#REF!</v>
      </c>
    </row>
    <row r="85" spans="1:2" ht="24.95" customHeight="1" x14ac:dyDescent="0.2">
      <c r="A85" s="1" t="e">
        <f>IF('Boys Events'!#REF!="","",'Boys Events'!#REF!)</f>
        <v>#REF!</v>
      </c>
      <c r="B85" s="6" t="e">
        <f>IF('Boys Events'!#REF!="","",'Boys Events'!#REF!)</f>
        <v>#REF!</v>
      </c>
    </row>
    <row r="86" spans="1:2" ht="24.95" customHeight="1" x14ac:dyDescent="0.2">
      <c r="A86" s="1" t="e">
        <f>IF('Boys Events'!#REF!="","",'Boys Events'!#REF!)</f>
        <v>#REF!</v>
      </c>
      <c r="B86" s="6" t="e">
        <f>IF('Boys Events'!#REF!="","",'Boys Events'!#REF!)</f>
        <v>#REF!</v>
      </c>
    </row>
    <row r="87" spans="1:2" ht="24.95" customHeight="1" x14ac:dyDescent="0.2">
      <c r="A87" s="1" t="e">
        <f>IF('Boys Events'!#REF!="","",'Boys Events'!#REF!)</f>
        <v>#REF!</v>
      </c>
      <c r="B87" s="6" t="e">
        <f>IF('Boys Events'!#REF!="","",'Boys Events'!#REF!)</f>
        <v>#REF!</v>
      </c>
    </row>
    <row r="88" spans="1:2" ht="24.95" customHeight="1" x14ac:dyDescent="0.2">
      <c r="A88" s="1" t="e">
        <f>IF('Boys Events'!#REF!="","",'Boys Events'!#REF!)</f>
        <v>#REF!</v>
      </c>
      <c r="B88" s="6" t="e">
        <f>IF('Boys Events'!#REF!="","",'Boys Events'!#REF!)</f>
        <v>#REF!</v>
      </c>
    </row>
  </sheetData>
  <mergeCells count="1">
    <mergeCell ref="A1:H1"/>
  </mergeCells>
  <phoneticPr fontId="2" type="noConversion"/>
  <printOptions gridLines="1"/>
  <pageMargins left="0.25" right="0.25" top="0.25" bottom="0.28000000000000003" header="0.5" footer="0.5"/>
  <pageSetup scale="77" fitToHeight="2" orientation="portrait" r:id="rId1"/>
  <headerFooter alignWithMargins="0"/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Boys Events</vt:lpstr>
      <vt:lpstr>Girls Events</vt:lpstr>
      <vt:lpstr>Split Sheet(Boys)</vt:lpstr>
      <vt:lpstr>'Boys Events'!Print_Area</vt:lpstr>
      <vt:lpstr>'Girls Events'!Print_Area</vt:lpstr>
      <vt:lpstr>'Split Sheet(Boys)'!Print_Area</vt:lpstr>
      <vt:lpstr>'Split Sheet(Boys)'!Print_Titles</vt:lpstr>
    </vt:vector>
  </TitlesOfParts>
  <Company>wcsd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TSS</cp:lastModifiedBy>
  <cp:lastPrinted>2019-04-24T21:57:28Z</cp:lastPrinted>
  <dcterms:created xsi:type="dcterms:W3CDTF">2006-01-05T12:40:57Z</dcterms:created>
  <dcterms:modified xsi:type="dcterms:W3CDTF">2019-04-30T00:20:06Z</dcterms:modified>
</cp:coreProperties>
</file>